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0" yWindow="504" windowWidth="23256" windowHeight="13176" tabRatio="857"/>
  </bookViews>
  <sheets>
    <sheet name="Logo" sheetId="21" r:id="rId1"/>
    <sheet name="Accueil" sheetId="17" r:id="rId2"/>
    <sheet name="Modalités d'utilisation" sheetId="9" r:id="rId3"/>
    <sheet name="Description du PSPP" sheetId="8" r:id="rId4"/>
    <sheet name="Objectifs et portée d'analyse" sheetId="19" r:id="rId5"/>
    <sheet name="Sociale" sheetId="3" r:id="rId6"/>
    <sheet name="Écologique" sheetId="4" r:id="rId7"/>
    <sheet name="Économique" sheetId="5" r:id="rId8"/>
    <sheet name="Culturelle" sheetId="15" r:id="rId9"/>
    <sheet name="Éthique" sheetId="1" r:id="rId10"/>
    <sheet name="Territoire" sheetId="20" r:id="rId11"/>
    <sheet name="Gouvernance" sheetId="13" r:id="rId12"/>
    <sheet name="Résultats" sheetId="7" r:id="rId13"/>
    <sheet name="Modalités d'interprétation" sheetId="10" r:id="rId14"/>
    <sheet name="Analyse des bonifications" sheetId="18" r:id="rId15"/>
  </sheets>
  <definedNames>
    <definedName name="HTML_CodePage" hidden="1">1252</definedName>
    <definedName name="HTML_Control" localSheetId="6" hidden="1">{"'Pôle écologique'!$B$2:$K$23"}</definedName>
    <definedName name="HTML_Control" localSheetId="7" hidden="1">{"'Pôle écologique'!$B$2:$K$23"}</definedName>
    <definedName name="HTML_Control" localSheetId="0" hidden="1">{"'Pôle écologique'!$B$2:$K$23"}</definedName>
    <definedName name="HTML_Control" localSheetId="5" hidden="1">{"'Pôle écologique'!$B$2:$K$23"}</definedName>
    <definedName name="HTML_Control" hidden="1">{"'Pôle écologique'!$B$2:$K$23"}</definedName>
    <definedName name="HTML_Description" hidden="1">""</definedName>
    <definedName name="HTML_Email" hidden="1">""</definedName>
    <definedName name="HTML_Header" hidden="1">"Pôle écologique"</definedName>
    <definedName name="HTML_LastUpdate" hidden="1">"22/09/99"</definedName>
    <definedName name="HTML_LineAfter" hidden="1">FALSE</definedName>
    <definedName name="HTML_LineBefore" hidden="1">FALSE</definedName>
    <definedName name="HTML_Name" hidden="1">"Claude Villeneuve"</definedName>
    <definedName name="HTML_OBDlg2" hidden="1">TRUE</definedName>
    <definedName name="HTML_OBDlg4" hidden="1">TRUE</definedName>
    <definedName name="HTML_OS" hidden="1">1</definedName>
    <definedName name="HTML_PathFileMac" hidden="1">"Disque Dur:Desktop Folder:Francois page web:Grille:tab1dgrilledd.html"</definedName>
    <definedName name="HTML_Title" hidden="1">"Pôle écologique"</definedName>
    <definedName name="_xlnm.Print_Titles" localSheetId="5">Sociale!$2:$3</definedName>
    <definedName name="_xlnm.Print_Area" localSheetId="3">'Description du PSPP'!$B$4:$C$11</definedName>
    <definedName name="_xlnm.Print_Area" localSheetId="6">Écologique!$B$2:$J$13</definedName>
    <definedName name="_xlnm.Print_Area" localSheetId="7">Économique!$B$2:$K$13</definedName>
    <definedName name="_xlnm.Print_Area" localSheetId="9">Éthique!$B$2:$J$12</definedName>
    <definedName name="_xlnm.Print_Area" localSheetId="12">Résultats!$A$1:$Q$16</definedName>
    <definedName name="_xlnm.Print_Area" localSheetId="5">Sociale!$B$2:$J$15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3" i="7" l="1"/>
  <c r="B51" i="7"/>
  <c r="D5" i="7"/>
  <c r="G16" i="3"/>
  <c r="B31" i="7"/>
  <c r="E16" i="13" l="1"/>
  <c r="E16" i="20"/>
  <c r="E13" i="1"/>
  <c r="E11" i="15"/>
  <c r="E14" i="5"/>
  <c r="E14" i="4"/>
  <c r="E16" i="3"/>
  <c r="D40" i="7" l="1"/>
  <c r="C40" i="7"/>
  <c r="B40" i="7"/>
  <c r="D39" i="7"/>
  <c r="C39" i="7"/>
  <c r="B39" i="7"/>
  <c r="D38" i="7"/>
  <c r="C38" i="7"/>
  <c r="B38" i="7"/>
  <c r="D37" i="7"/>
  <c r="C37" i="7"/>
  <c r="B37" i="7"/>
  <c r="D36" i="7"/>
  <c r="C36" i="7"/>
  <c r="B36" i="7"/>
  <c r="D35" i="7"/>
  <c r="C35" i="7"/>
  <c r="B35" i="7"/>
  <c r="D34" i="7"/>
  <c r="C34" i="7"/>
  <c r="B34" i="7"/>
  <c r="D33" i="7"/>
  <c r="C33" i="7"/>
  <c r="B33" i="7"/>
  <c r="D32" i="7"/>
  <c r="C32" i="7"/>
  <c r="B32" i="7"/>
  <c r="D63" i="7"/>
  <c r="C63" i="7"/>
  <c r="B63" i="7"/>
  <c r="L15" i="20"/>
  <c r="J15" i="20" s="1"/>
  <c r="E90" i="7" s="1"/>
  <c r="K15" i="20"/>
  <c r="D90" i="7"/>
  <c r="C90" i="7"/>
  <c r="B90" i="7"/>
  <c r="D89" i="7"/>
  <c r="C89" i="7"/>
  <c r="B89" i="7"/>
  <c r="D88" i="7"/>
  <c r="C88" i="7"/>
  <c r="B88" i="7"/>
  <c r="D87" i="7"/>
  <c r="C87" i="7"/>
  <c r="B87" i="7"/>
  <c r="D86" i="7"/>
  <c r="C86" i="7"/>
  <c r="B86" i="7"/>
  <c r="D85" i="7"/>
  <c r="C85" i="7"/>
  <c r="B85" i="7"/>
  <c r="D84" i="7"/>
  <c r="C84" i="7"/>
  <c r="B84" i="7"/>
  <c r="D83" i="7"/>
  <c r="C83" i="7"/>
  <c r="B83" i="7"/>
  <c r="D82" i="7"/>
  <c r="C82" i="7"/>
  <c r="B82" i="7"/>
  <c r="D81" i="7"/>
  <c r="C81" i="7"/>
  <c r="B81" i="7"/>
  <c r="L14" i="20"/>
  <c r="J14" i="20" s="1"/>
  <c r="E89" i="7" s="1"/>
  <c r="K14" i="20"/>
  <c r="L11" i="20"/>
  <c r="J11" i="20" s="1"/>
  <c r="E86" i="7" s="1"/>
  <c r="K11" i="20"/>
  <c r="L5" i="4"/>
  <c r="J5" i="4" s="1"/>
  <c r="E32" i="7" s="1"/>
  <c r="K5" i="4"/>
  <c r="C2" i="7"/>
  <c r="D105" i="7"/>
  <c r="C105" i="7"/>
  <c r="B105" i="7"/>
  <c r="D104" i="7"/>
  <c r="C104" i="7"/>
  <c r="B104" i="7"/>
  <c r="D103" i="7"/>
  <c r="C103" i="7"/>
  <c r="B103" i="7"/>
  <c r="D102" i="7"/>
  <c r="C102" i="7"/>
  <c r="B102" i="7"/>
  <c r="D101" i="7"/>
  <c r="C101" i="7"/>
  <c r="B101" i="7"/>
  <c r="D100" i="7"/>
  <c r="C100" i="7"/>
  <c r="B100" i="7"/>
  <c r="D99" i="7"/>
  <c r="C99" i="7"/>
  <c r="B99" i="7"/>
  <c r="D98" i="7"/>
  <c r="C98" i="7"/>
  <c r="B98" i="7"/>
  <c r="D97" i="7"/>
  <c r="C97" i="7"/>
  <c r="B97" i="7"/>
  <c r="D96" i="7"/>
  <c r="C96" i="7"/>
  <c r="B96" i="7"/>
  <c r="D95" i="7"/>
  <c r="C95" i="7"/>
  <c r="B95" i="7"/>
  <c r="D94" i="7"/>
  <c r="C94" i="7"/>
  <c r="B94" i="7"/>
  <c r="D80" i="7"/>
  <c r="C80" i="7"/>
  <c r="B80" i="7"/>
  <c r="D79" i="7"/>
  <c r="C79" i="7"/>
  <c r="B79" i="7"/>
  <c r="D75" i="7"/>
  <c r="C75" i="7"/>
  <c r="B75" i="7"/>
  <c r="D74" i="7"/>
  <c r="C74" i="7"/>
  <c r="B74" i="7"/>
  <c r="D73" i="7"/>
  <c r="C73" i="7"/>
  <c r="B73" i="7"/>
  <c r="D72" i="7"/>
  <c r="C72" i="7"/>
  <c r="B72" i="7"/>
  <c r="D71" i="7"/>
  <c r="C71" i="7"/>
  <c r="B71" i="7"/>
  <c r="D70" i="7"/>
  <c r="C70" i="7"/>
  <c r="B70" i="7"/>
  <c r="D69" i="7"/>
  <c r="C69" i="7"/>
  <c r="B69" i="7"/>
  <c r="D68" i="7"/>
  <c r="C68" i="7"/>
  <c r="B68" i="7"/>
  <c r="D67" i="7"/>
  <c r="C67" i="7"/>
  <c r="B67" i="7"/>
  <c r="D62" i="7"/>
  <c r="C62" i="7"/>
  <c r="B62" i="7"/>
  <c r="D61" i="7"/>
  <c r="C61" i="7"/>
  <c r="B61" i="7"/>
  <c r="D60" i="7"/>
  <c r="C60" i="7"/>
  <c r="B60" i="7"/>
  <c r="D59" i="7"/>
  <c r="C59" i="7"/>
  <c r="B59" i="7"/>
  <c r="D58" i="7"/>
  <c r="C58" i="7"/>
  <c r="B58" i="7"/>
  <c r="D57" i="7"/>
  <c r="C57" i="7"/>
  <c r="B57" i="7"/>
  <c r="D53" i="7"/>
  <c r="C53" i="7"/>
  <c r="D52" i="7"/>
  <c r="C52" i="7"/>
  <c r="B52" i="7"/>
  <c r="D51" i="7"/>
  <c r="C51" i="7"/>
  <c r="D50" i="7"/>
  <c r="C50" i="7"/>
  <c r="B50" i="7"/>
  <c r="D49" i="7"/>
  <c r="C49" i="7"/>
  <c r="B49" i="7"/>
  <c r="D48" i="7"/>
  <c r="C48" i="7"/>
  <c r="B48" i="7"/>
  <c r="D47" i="7"/>
  <c r="C47" i="7"/>
  <c r="B47" i="7"/>
  <c r="D46" i="7"/>
  <c r="C46" i="7"/>
  <c r="B46" i="7"/>
  <c r="D45" i="7"/>
  <c r="C45" i="7"/>
  <c r="B45" i="7"/>
  <c r="D44" i="7"/>
  <c r="C44" i="7"/>
  <c r="B44" i="7"/>
  <c r="D31" i="7"/>
  <c r="C31" i="7"/>
  <c r="C10" i="7"/>
  <c r="C9" i="7"/>
  <c r="C8" i="7"/>
  <c r="C7" i="7"/>
  <c r="C6" i="7"/>
  <c r="C17" i="7"/>
  <c r="D17" i="7"/>
  <c r="C18" i="7"/>
  <c r="D18" i="7"/>
  <c r="C19" i="7"/>
  <c r="D19" i="7"/>
  <c r="C20" i="7"/>
  <c r="D20" i="7"/>
  <c r="C21" i="7"/>
  <c r="D21" i="7"/>
  <c r="C22" i="7"/>
  <c r="D22" i="7"/>
  <c r="C23" i="7"/>
  <c r="D23" i="7"/>
  <c r="C24" i="7"/>
  <c r="D24" i="7"/>
  <c r="C25" i="7"/>
  <c r="D25" i="7"/>
  <c r="C26" i="7"/>
  <c r="D26" i="7"/>
  <c r="C27" i="7"/>
  <c r="D27" i="7"/>
  <c r="D16" i="7"/>
  <c r="C16" i="7"/>
  <c r="B17" i="7"/>
  <c r="B18" i="7"/>
  <c r="B19" i="7"/>
  <c r="B20" i="7"/>
  <c r="B21" i="7"/>
  <c r="B22" i="7"/>
  <c r="B23" i="7"/>
  <c r="B24" i="7"/>
  <c r="B25" i="7"/>
  <c r="B26" i="7"/>
  <c r="B27" i="7"/>
  <c r="B16" i="7"/>
  <c r="C5" i="7"/>
  <c r="L15" i="13"/>
  <c r="J15" i="13" s="1"/>
  <c r="E105" i="7" s="1"/>
  <c r="K15" i="13"/>
  <c r="L14" i="13"/>
  <c r="J14" i="13" s="1"/>
  <c r="E104" i="7" s="1"/>
  <c r="K14" i="13"/>
  <c r="L13" i="13"/>
  <c r="J13" i="13" s="1"/>
  <c r="E103" i="7" s="1"/>
  <c r="K13" i="13"/>
  <c r="L12" i="13"/>
  <c r="J12" i="13" s="1"/>
  <c r="E102" i="7" s="1"/>
  <c r="K12" i="13"/>
  <c r="L11" i="13"/>
  <c r="J11" i="13" s="1"/>
  <c r="E101" i="7" s="1"/>
  <c r="K11" i="13"/>
  <c r="L10" i="13"/>
  <c r="J10" i="13" s="1"/>
  <c r="E100" i="7" s="1"/>
  <c r="K10" i="13"/>
  <c r="L9" i="13"/>
  <c r="J9" i="13" s="1"/>
  <c r="E99" i="7" s="1"/>
  <c r="K9" i="13"/>
  <c r="L8" i="13"/>
  <c r="J8" i="13" s="1"/>
  <c r="E98" i="7" s="1"/>
  <c r="K8" i="13"/>
  <c r="L7" i="13"/>
  <c r="J7" i="13" s="1"/>
  <c r="E97" i="7" s="1"/>
  <c r="K7" i="13"/>
  <c r="L6" i="13"/>
  <c r="J6" i="13" s="1"/>
  <c r="E96" i="7" s="1"/>
  <c r="K6" i="13"/>
  <c r="L5" i="13"/>
  <c r="J5" i="13" s="1"/>
  <c r="E95" i="7" s="1"/>
  <c r="K5" i="13"/>
  <c r="L4" i="13"/>
  <c r="J4" i="13" s="1"/>
  <c r="E94" i="7" s="1"/>
  <c r="K4" i="13"/>
  <c r="G16" i="13" s="1"/>
  <c r="D11" i="7" s="1"/>
  <c r="E11" i="7" s="1"/>
  <c r="L13" i="20"/>
  <c r="J13" i="20" s="1"/>
  <c r="E88" i="7" s="1"/>
  <c r="K13" i="20"/>
  <c r="L12" i="20"/>
  <c r="J12" i="20" s="1"/>
  <c r="E87" i="7" s="1"/>
  <c r="K12" i="20"/>
  <c r="L10" i="20"/>
  <c r="J10" i="20" s="1"/>
  <c r="E85" i="7" s="1"/>
  <c r="K10" i="20"/>
  <c r="L9" i="20"/>
  <c r="J9" i="20" s="1"/>
  <c r="E84" i="7" s="1"/>
  <c r="K9" i="20"/>
  <c r="L8" i="20"/>
  <c r="J8" i="20" s="1"/>
  <c r="E83" i="7" s="1"/>
  <c r="K8" i="20"/>
  <c r="L7" i="20"/>
  <c r="J7" i="20" s="1"/>
  <c r="E82" i="7" s="1"/>
  <c r="K7" i="20"/>
  <c r="L6" i="20"/>
  <c r="J6" i="20" s="1"/>
  <c r="E81" i="7" s="1"/>
  <c r="K6" i="20"/>
  <c r="L5" i="20"/>
  <c r="J5" i="20" s="1"/>
  <c r="E80" i="7" s="1"/>
  <c r="K5" i="20"/>
  <c r="L4" i="20"/>
  <c r="J4" i="20" s="1"/>
  <c r="E79" i="7" s="1"/>
  <c r="K4" i="20"/>
  <c r="L4" i="1"/>
  <c r="J4" i="1" s="1"/>
  <c r="E67" i="7" s="1"/>
  <c r="K4" i="1"/>
  <c r="L5" i="1"/>
  <c r="J5" i="1" s="1"/>
  <c r="E68" i="7" s="1"/>
  <c r="K5" i="1"/>
  <c r="L6" i="1"/>
  <c r="J6" i="1" s="1"/>
  <c r="E69" i="7" s="1"/>
  <c r="K6" i="1"/>
  <c r="L7" i="1"/>
  <c r="J7" i="1" s="1"/>
  <c r="E70" i="7" s="1"/>
  <c r="K7" i="1"/>
  <c r="L8" i="1"/>
  <c r="J8" i="1" s="1"/>
  <c r="E71" i="7" s="1"/>
  <c r="K8" i="1"/>
  <c r="L9" i="1"/>
  <c r="J9" i="1" s="1"/>
  <c r="E72" i="7" s="1"/>
  <c r="K9" i="1"/>
  <c r="L10" i="1"/>
  <c r="J10" i="1" s="1"/>
  <c r="E73" i="7" s="1"/>
  <c r="K10" i="1"/>
  <c r="L11" i="1"/>
  <c r="J11" i="1" s="1"/>
  <c r="E74" i="7"/>
  <c r="K11" i="1"/>
  <c r="L12" i="1"/>
  <c r="J12" i="1" s="1"/>
  <c r="E75" i="7" s="1"/>
  <c r="K12" i="1"/>
  <c r="L4" i="15"/>
  <c r="J4" i="15" s="1"/>
  <c r="E57" i="7" s="1"/>
  <c r="K4" i="15"/>
  <c r="L5" i="15"/>
  <c r="J5" i="15" s="1"/>
  <c r="E58" i="7" s="1"/>
  <c r="K5" i="15"/>
  <c r="L6" i="15"/>
  <c r="J6" i="15" s="1"/>
  <c r="E59" i="7" s="1"/>
  <c r="K6" i="15"/>
  <c r="L7" i="15"/>
  <c r="J7" i="15" s="1"/>
  <c r="E60" i="7" s="1"/>
  <c r="K7" i="15"/>
  <c r="L8" i="15"/>
  <c r="J8" i="15" s="1"/>
  <c r="E61" i="7" s="1"/>
  <c r="K8" i="15"/>
  <c r="L9" i="15"/>
  <c r="J9" i="15" s="1"/>
  <c r="E62" i="7" s="1"/>
  <c r="K9" i="15"/>
  <c r="L10" i="15"/>
  <c r="J10" i="15" s="1"/>
  <c r="E63" i="7" s="1"/>
  <c r="K10" i="15"/>
  <c r="M13" i="5"/>
  <c r="K13" i="5" s="1"/>
  <c r="E53" i="7" s="1"/>
  <c r="L13" i="5"/>
  <c r="M12" i="5"/>
  <c r="K12" i="5" s="1"/>
  <c r="E52" i="7" s="1"/>
  <c r="L12" i="5"/>
  <c r="M11" i="5"/>
  <c r="K11" i="5" s="1"/>
  <c r="E51" i="7" s="1"/>
  <c r="L11" i="5"/>
  <c r="M10" i="5"/>
  <c r="K10" i="5" s="1"/>
  <c r="E50" i="7" s="1"/>
  <c r="L10" i="5"/>
  <c r="M9" i="5"/>
  <c r="K9" i="5" s="1"/>
  <c r="E49" i="7" s="1"/>
  <c r="L9" i="5"/>
  <c r="M8" i="5"/>
  <c r="K8" i="5" s="1"/>
  <c r="E48" i="7" s="1"/>
  <c r="L8" i="5"/>
  <c r="M7" i="5"/>
  <c r="K7" i="5" s="1"/>
  <c r="E47" i="7" s="1"/>
  <c r="L7" i="5"/>
  <c r="M6" i="5"/>
  <c r="K6" i="5" s="1"/>
  <c r="E46" i="7" s="1"/>
  <c r="L6" i="5"/>
  <c r="M5" i="5"/>
  <c r="K5" i="5" s="1"/>
  <c r="E45" i="7" s="1"/>
  <c r="L5" i="5"/>
  <c r="M4" i="5"/>
  <c r="K4" i="5" s="1"/>
  <c r="E44" i="7" s="1"/>
  <c r="L4" i="5"/>
  <c r="L4" i="4"/>
  <c r="J4" i="4" s="1"/>
  <c r="E31" i="7" s="1"/>
  <c r="K4" i="4"/>
  <c r="L6" i="4"/>
  <c r="J6" i="4" s="1"/>
  <c r="E33" i="7" s="1"/>
  <c r="K6" i="4"/>
  <c r="L7" i="4"/>
  <c r="J7" i="4" s="1"/>
  <c r="E34" i="7" s="1"/>
  <c r="K7" i="4"/>
  <c r="L8" i="4"/>
  <c r="J8" i="4" s="1"/>
  <c r="E35" i="7" s="1"/>
  <c r="K8" i="4"/>
  <c r="L9" i="4"/>
  <c r="J9" i="4" s="1"/>
  <c r="E36" i="7" s="1"/>
  <c r="K9" i="4"/>
  <c r="L10" i="4"/>
  <c r="J10" i="4" s="1"/>
  <c r="E37" i="7" s="1"/>
  <c r="K10" i="4"/>
  <c r="L11" i="4"/>
  <c r="J11" i="4" s="1"/>
  <c r="E38" i="7" s="1"/>
  <c r="K11" i="4"/>
  <c r="L12" i="4"/>
  <c r="J12" i="4" s="1"/>
  <c r="E39" i="7" s="1"/>
  <c r="K12" i="4"/>
  <c r="L13" i="4"/>
  <c r="J13" i="4" s="1"/>
  <c r="E40" i="7" s="1"/>
  <c r="K13" i="4"/>
  <c r="L15" i="3"/>
  <c r="J15" i="3" s="1"/>
  <c r="E27" i="7" s="1"/>
  <c r="K15" i="3"/>
  <c r="L14" i="3"/>
  <c r="J14" i="3" s="1"/>
  <c r="E26" i="7" s="1"/>
  <c r="K14" i="3"/>
  <c r="L13" i="3"/>
  <c r="J13" i="3" s="1"/>
  <c r="E25" i="7" s="1"/>
  <c r="K13" i="3"/>
  <c r="L12" i="3"/>
  <c r="J12" i="3" s="1"/>
  <c r="E24" i="7" s="1"/>
  <c r="K12" i="3"/>
  <c r="L11" i="3"/>
  <c r="J11" i="3" s="1"/>
  <c r="E23" i="7" s="1"/>
  <c r="K11" i="3"/>
  <c r="L10" i="3"/>
  <c r="J10" i="3" s="1"/>
  <c r="E22" i="7" s="1"/>
  <c r="K10" i="3"/>
  <c r="L9" i="3"/>
  <c r="J9" i="3" s="1"/>
  <c r="E21" i="7" s="1"/>
  <c r="K9" i="3"/>
  <c r="L8" i="3"/>
  <c r="J8" i="3" s="1"/>
  <c r="E20" i="7" s="1"/>
  <c r="K8" i="3"/>
  <c r="L7" i="3"/>
  <c r="J7" i="3" s="1"/>
  <c r="E19" i="7" s="1"/>
  <c r="K7" i="3"/>
  <c r="L6" i="3"/>
  <c r="J6" i="3" s="1"/>
  <c r="E18" i="7" s="1"/>
  <c r="K6" i="3"/>
  <c r="L5" i="3"/>
  <c r="J5" i="3" s="1"/>
  <c r="E17" i="7" s="1"/>
  <c r="K5" i="3"/>
  <c r="L4" i="3"/>
  <c r="J4" i="3" s="1"/>
  <c r="E16" i="7" s="1"/>
  <c r="K4" i="3"/>
  <c r="C11" i="7"/>
  <c r="C3" i="7"/>
  <c r="G16" i="20" l="1"/>
  <c r="D10" i="7" s="1"/>
  <c r="E10" i="7" s="1"/>
  <c r="G13" i="1"/>
  <c r="D9" i="7" s="1"/>
  <c r="E9" i="7" s="1"/>
  <c r="G14" i="5"/>
  <c r="D7" i="7" s="1"/>
  <c r="E7" i="7" s="1"/>
  <c r="G11" i="15"/>
  <c r="D8" i="7" s="1"/>
  <c r="E8" i="7" s="1"/>
  <c r="G14" i="4"/>
  <c r="D6" i="7" s="1"/>
  <c r="E6" i="7" s="1"/>
  <c r="E5" i="7" l="1"/>
  <c r="E12" i="7"/>
</calcChain>
</file>

<file path=xl/comments1.xml><?xml version="1.0" encoding="utf-8"?>
<comments xmlns="http://schemas.openxmlformats.org/spreadsheetml/2006/main">
  <authors>
    <author>Utilisateur</author>
  </authors>
  <commentList>
    <comment ref="B7" authorId="0">
      <text>
        <r>
          <rPr>
            <b/>
            <sz val="9"/>
            <color indexed="81"/>
            <rFont val="Tahoma"/>
            <family val="2"/>
          </rPr>
          <t>La portée géographique correspond à l'étendue du territoire qui sera considérée dans l'analyse : un quartier, une ville, une région, un pays.</t>
        </r>
      </text>
    </comment>
    <comment ref="B8" authorId="0">
      <text>
        <r>
          <rPr>
            <b/>
            <sz val="9"/>
            <color indexed="81"/>
            <rFont val="Tahoma"/>
            <family val="2"/>
          </rPr>
          <t xml:space="preserve">La portée temporelle correspond à la période de temps qui sera considérée dans l'analyse : un mois, un an, plusieurs années, plusieurs décennies...
</t>
        </r>
      </text>
    </comment>
    <comment ref="B9" authorId="0">
      <text>
        <r>
          <rPr>
            <b/>
            <sz val="9"/>
            <color indexed="81"/>
            <rFont val="Tahoma"/>
            <family val="2"/>
          </rPr>
          <t xml:space="preserve">La portée opérationnelle correspond aux activités du PSPP qui sont considérées dans l'analyse. Par exemple, l'analyse peut couvrir les phases de conception, de mise en œuvre, d'opérations et de fermeture, ou seulement certaines de ces phases. 
Dans un projet industriel ou d'infrastructure, la portée opérationnelle peut aussi référer aux composantes du projet considérées dans l'analyse. Par exemple, dans un projet minier, l'analyse peut couvrir la mine, le concentrateur, les haldes à résidus, les bassins d'eaux usées, les routes d'accès, les lignes de transport d'énergie, etc. Le projet peut aussi couvrir seulement certaines de ces composantes. </t>
        </r>
      </text>
    </comment>
    <comment ref="B11" authorId="0">
      <text>
        <r>
          <rPr>
            <b/>
            <sz val="9"/>
            <color indexed="81"/>
            <rFont val="Tahoma"/>
            <family val="2"/>
          </rPr>
          <t>Inscrire dans cet espace l'ensemble des sources documentaires qui seront utilisées dans l'analyse : documents de projet, devis techniques, communiqués de presse, analyses d'impact, planification financière, bilans, entrevues, etc.</t>
        </r>
      </text>
    </comment>
  </commentList>
</comments>
</file>

<file path=xl/comments2.xml><?xml version="1.0" encoding="utf-8"?>
<comments xmlns="http://schemas.openxmlformats.org/spreadsheetml/2006/main">
  <authors>
    <author>David Tremblay</author>
    <author>Utilisateur</author>
    <author xml:space="preserve">clases7 </author>
  </authors>
  <commentList>
    <comment ref="B2" authorId="0">
      <text>
        <r>
          <rPr>
            <b/>
            <sz val="11"/>
            <color indexed="81"/>
            <rFont val="Verdana"/>
            <family val="2"/>
          </rPr>
          <t xml:space="preserve">La dimension sociale du développement durable fait écho aux principes de l’accès au savoir, de santé, de sécurité, de lutte contre la pauvreté, etc.
</t>
        </r>
        <r>
          <rPr>
            <sz val="11"/>
            <color indexed="81"/>
            <rFont val="Verdana"/>
            <family val="2"/>
          </rPr>
          <t>Cette dimension vise à permettre à tous d’accéder à un niveau acceptable de qualité de vie, dans une perspective d’équité intergénérationnelle et intragénérationnelle, afin d’assurer à chaque être humain une vie digne et saine. Elle implique de fournir aux individus et aux collectivités des conditions de vie qui permettront d'avoir un sentiment d'harmonie personnelle et de contrôle sur leur vie. C’est la dimension du vivre-ensemble dans le respect des différences.
La poursuite d’objectifs sociaux favorise l'épanouissement et la recherche d'un équilibre physique, mental et social chez les individus et dans les collectivités. Une société qui présente moins d’inégalités et de pauvreté est une société plus cohésive et mieux capable de s’adapter.</t>
        </r>
        <r>
          <rPr>
            <b/>
            <sz val="11"/>
            <color indexed="81"/>
            <rFont val="Tahoma"/>
            <family val="2"/>
          </rPr>
          <t xml:space="preserve">
</t>
        </r>
        <r>
          <rPr>
            <b/>
            <sz val="9"/>
            <color indexed="81"/>
            <rFont val="Tahoma"/>
            <family val="2"/>
          </rPr>
          <t xml:space="preserve">
</t>
        </r>
        <r>
          <rPr>
            <sz val="9"/>
            <color indexed="81"/>
            <rFont val="Tahoma"/>
            <family val="2"/>
          </rPr>
          <t xml:space="preserve">
</t>
        </r>
      </text>
    </comment>
    <comment ref="E3" authorId="1">
      <text>
        <r>
          <rPr>
            <b/>
            <sz val="12"/>
            <color indexed="81"/>
            <rFont val="Tahoma"/>
            <family val="2"/>
          </rPr>
          <t xml:space="preserve">Pondération des objectifs
</t>
        </r>
        <r>
          <rPr>
            <sz val="12"/>
            <color indexed="81"/>
            <rFont val="Tahoma"/>
            <family val="2"/>
          </rPr>
          <t xml:space="preserve">Le groupe d’analystes doit déterminer les pondérations par consensus, en s’entendant sur l’importance relative de divers objectifs dans une situation particulière.
Pour chacun des objectifs, il faut se poser la question suivante : </t>
        </r>
        <r>
          <rPr>
            <b/>
            <sz val="12"/>
            <color indexed="81"/>
            <rFont val="Tahoma"/>
            <family val="2"/>
          </rPr>
          <t xml:space="preserve">
Est-il indispensable, important ou souhaitable que le PSPP atteigne cet objectif?
</t>
        </r>
        <r>
          <rPr>
            <sz val="12"/>
            <color indexed="81"/>
            <rFont val="Tahoma"/>
            <family val="2"/>
          </rPr>
          <t xml:space="preserve">Les valeurs numérales de 1 à 3 sont utilisées pour déterminer l’importance à accorder à cet objectif pour le PSPP en question : 
</t>
        </r>
        <r>
          <rPr>
            <b/>
            <sz val="12"/>
            <color indexed="81"/>
            <rFont val="Tahoma"/>
            <family val="2"/>
          </rPr>
          <t>1 - objectif souhaitable :</t>
        </r>
        <r>
          <rPr>
            <sz val="12"/>
            <color indexed="81"/>
            <rFont val="Tahoma"/>
            <family val="2"/>
          </rPr>
          <t xml:space="preserve"> l’atteinte de cet objectif n’est pas jugée importante, ou elle est non prioritaire;
</t>
        </r>
        <r>
          <rPr>
            <b/>
            <sz val="12"/>
            <color indexed="81"/>
            <rFont val="Tahoma"/>
            <family val="2"/>
          </rPr>
          <t>2 - objectif important :</t>
        </r>
        <r>
          <rPr>
            <sz val="12"/>
            <color indexed="81"/>
            <rFont val="Tahoma"/>
            <family val="2"/>
          </rPr>
          <t xml:space="preserve"> l’atteinte de cet objectif est importante, mais ne figure pas parmi les priorités immédiates en lien avec les besoins visés par le PSPP;
</t>
        </r>
        <r>
          <rPr>
            <b/>
            <sz val="12"/>
            <color indexed="81"/>
            <rFont val="Tahoma"/>
            <family val="2"/>
          </rPr>
          <t>3 - objectif indispensable :</t>
        </r>
        <r>
          <rPr>
            <sz val="12"/>
            <color indexed="81"/>
            <rFont val="Tahoma"/>
            <family val="2"/>
          </rPr>
          <t xml:space="preserve"> l’atteinte de cet objectif est importante et figure parmi les priorités immédiates. Elle est jugée indispensable au succès et à la réalisation du PSPP.
La valeur 0 ne peut être accordée lors de la pondération, car chacun des objectifs de la grille est pertinent dans la poursuite du développement durable.
</t>
        </r>
      </text>
    </comment>
    <comment ref="F3" authorId="1">
      <text>
        <r>
          <rPr>
            <sz val="12"/>
            <color indexed="81"/>
            <rFont val="Tahoma"/>
            <family val="2"/>
          </rPr>
          <t xml:space="preserve">Expliquez, dans cette colonne, les enjeux et motivations qui justifient la pondération accordée à cet objectif. 
Des éléments de justification sont proposés pour chaque objectif dans les commentaires. </t>
        </r>
        <r>
          <rPr>
            <b/>
            <sz val="9"/>
            <color indexed="81"/>
            <rFont val="Tahoma"/>
            <family val="2"/>
          </rPr>
          <t xml:space="preserve"> </t>
        </r>
      </text>
    </comment>
    <comment ref="G3" authorId="1">
      <text>
        <r>
          <rPr>
            <b/>
            <sz val="12"/>
            <color indexed="81"/>
            <rFont val="Tahoma"/>
            <family val="2"/>
          </rPr>
          <t xml:space="preserve">L’évaluation des objectifs
</t>
        </r>
        <r>
          <rPr>
            <sz val="12"/>
            <color indexed="81"/>
            <rFont val="Tahoma"/>
            <family val="2"/>
          </rPr>
          <t xml:space="preserve">Une fois pondéré, chaque objectif doit être évalué en répondant à la question suivante : </t>
        </r>
        <r>
          <rPr>
            <b/>
            <sz val="12"/>
            <color indexed="81"/>
            <rFont val="Tahoma"/>
            <family val="2"/>
          </rPr>
          <t xml:space="preserve">
Comment le PSPP performe-t-il pour cet objectif?
</t>
        </r>
        <r>
          <rPr>
            <sz val="12"/>
            <color indexed="81"/>
            <rFont val="Tahoma"/>
            <family val="2"/>
          </rPr>
          <t>Les valeurs numérales de 0 à 10 sont utilisées pour déterminer la performance du PSPP par rapport à un objectif donné. Le tableau suivant propose une échelle pour cette évaluation : </t>
        </r>
        <r>
          <rPr>
            <b/>
            <sz val="12"/>
            <color indexed="81"/>
            <rFont val="Tahoma"/>
            <family val="2"/>
          </rPr>
          <t xml:space="preserve">
0 :</t>
        </r>
        <r>
          <rPr>
            <sz val="12"/>
            <color indexed="81"/>
            <rFont val="Tahoma"/>
            <family val="2"/>
          </rPr>
          <t xml:space="preserve"> Le PSPP n'inclut aucune action spécifique pour l'atteinte de cet objectif et, qui plus est, le PSPP a des effets négatifs importants sur l'objectif.
</t>
        </r>
        <r>
          <rPr>
            <b/>
            <sz val="12"/>
            <color indexed="81"/>
            <rFont val="Tahoma"/>
            <family val="2"/>
          </rPr>
          <t xml:space="preserve">
1 : </t>
        </r>
        <r>
          <rPr>
            <sz val="12"/>
            <color indexed="81"/>
            <rFont val="Tahoma"/>
            <family val="2"/>
          </rPr>
          <t>Le PSPP n'inclut aucune action spécifique pour l'atteinte de cet objectif et, qui plus est, le PSPP a des effets négatifs de moyenne importance sur l'objectif.</t>
        </r>
        <r>
          <rPr>
            <b/>
            <sz val="12"/>
            <color indexed="81"/>
            <rFont val="Tahoma"/>
            <family val="2"/>
          </rPr>
          <t xml:space="preserve">
2 : </t>
        </r>
        <r>
          <rPr>
            <sz val="12"/>
            <color indexed="81"/>
            <rFont val="Tahoma"/>
            <family val="2"/>
          </rPr>
          <t>Le PSPP n'inclut aucune action spécifique pour l'atteinte de cet objectif, et le PSPP a des effets négatifs faibles sur l'objectif.</t>
        </r>
        <r>
          <rPr>
            <b/>
            <sz val="12"/>
            <color indexed="81"/>
            <rFont val="Tahoma"/>
            <family val="2"/>
          </rPr>
          <t xml:space="preserve">
3 :</t>
        </r>
        <r>
          <rPr>
            <sz val="12"/>
            <color indexed="81"/>
            <rFont val="Tahoma"/>
            <family val="2"/>
          </rPr>
          <t xml:space="preserve"> Le PSPP n'inclut aucune action spécifique pour l'atteinte de cet objectif. L'objectif n'est pas pris en compte par le PSPP, mais ce dernier est sans effet sur l'objectif.</t>
        </r>
        <r>
          <rPr>
            <b/>
            <sz val="12"/>
            <color indexed="81"/>
            <rFont val="Tahoma"/>
            <family val="2"/>
          </rPr>
          <t xml:space="preserve">
4 : </t>
        </r>
        <r>
          <rPr>
            <sz val="12"/>
            <color indexed="81"/>
            <rFont val="Tahoma"/>
            <family val="2"/>
          </rPr>
          <t>Cet objectif n'est pas pris en compte par le PSPP, qui prévoit des actions spécifiques pour l'atteinte de l'objectif, mais dont les effets ne permettent que de maintenir l'état de situation actuel.</t>
        </r>
        <r>
          <rPr>
            <b/>
            <sz val="12"/>
            <color indexed="81"/>
            <rFont val="Tahoma"/>
            <family val="2"/>
          </rPr>
          <t xml:space="preserve">
5 : </t>
        </r>
        <r>
          <rPr>
            <sz val="12"/>
            <color indexed="81"/>
            <rFont val="Tahoma"/>
            <family val="2"/>
          </rPr>
          <t>Cet objectif est faiblement pris en compte, avec quelques mesures ou actions spécifiques de faible envergure. Des effets positifs faibles ou indirects sont attendus.</t>
        </r>
        <r>
          <rPr>
            <b/>
            <sz val="12"/>
            <color indexed="81"/>
            <rFont val="Tahoma"/>
            <family val="2"/>
          </rPr>
          <t xml:space="preserve">
6 : </t>
        </r>
        <r>
          <rPr>
            <sz val="12"/>
            <color indexed="81"/>
            <rFont val="Tahoma"/>
            <family val="2"/>
          </rPr>
          <t>Cet objectif est modérément pris en compte, des actions tangibles sont prévues, mais sans se démarquer de PSPP similaires.</t>
        </r>
        <r>
          <rPr>
            <b/>
            <sz val="12"/>
            <color indexed="81"/>
            <rFont val="Tahoma"/>
            <family val="2"/>
          </rPr>
          <t xml:space="preserve">
7 : </t>
        </r>
        <r>
          <rPr>
            <sz val="12"/>
            <color indexed="81"/>
            <rFont val="Tahoma"/>
            <family val="2"/>
          </rPr>
          <t>Cet objectif est pris en compte, des actions concrètes et quelques éléments innovants sont observés. Des effets positifs sont attendus; le PSPP se démarque d'autres PSPP similaires.</t>
        </r>
        <r>
          <rPr>
            <b/>
            <sz val="12"/>
            <color indexed="81"/>
            <rFont val="Tahoma"/>
            <family val="2"/>
          </rPr>
          <t xml:space="preserve">
8 : </t>
        </r>
        <r>
          <rPr>
            <sz val="12"/>
            <color indexed="81"/>
            <rFont val="Tahoma"/>
            <family val="2"/>
          </rPr>
          <t>Cet objectif est bien pris en compte, des innovations tangibles et des mesures concrètes sont observées. Des effets positifs importants sont attendus.</t>
        </r>
        <r>
          <rPr>
            <b/>
            <sz val="12"/>
            <color indexed="81"/>
            <rFont val="Tahoma"/>
            <family val="2"/>
          </rPr>
          <t xml:space="preserve">
9 : </t>
        </r>
        <r>
          <rPr>
            <sz val="12"/>
            <color indexed="81"/>
            <rFont val="Tahoma"/>
            <family val="2"/>
          </rPr>
          <t>Cet objectif est fortement pris en compte. Il est au cœur de la conception du PSPP. Des effets positifs très importants sont attendus.</t>
        </r>
        <r>
          <rPr>
            <b/>
            <sz val="12"/>
            <color indexed="81"/>
            <rFont val="Tahoma"/>
            <family val="2"/>
          </rPr>
          <t xml:space="preserve">
10 : </t>
        </r>
        <r>
          <rPr>
            <sz val="12"/>
            <color indexed="81"/>
            <rFont val="Tahoma"/>
            <family val="2"/>
          </rPr>
          <t>Cet objectif est complètement intégré au PSPP, qui fait figure d'exemple. Des effets positifs très forts sont attendus; il est difficile d'imaginer comment faire mieux.</t>
        </r>
        <r>
          <rPr>
            <b/>
            <sz val="12"/>
            <color indexed="81"/>
            <rFont val="Tahoma"/>
            <family val="2"/>
          </rPr>
          <t xml:space="preserve">
</t>
        </r>
        <r>
          <rPr>
            <sz val="9"/>
            <color indexed="81"/>
            <rFont val="Tahoma"/>
            <family val="2"/>
          </rPr>
          <t xml:space="preserve">
</t>
        </r>
      </text>
    </comment>
    <comment ref="H3" authorId="1">
      <text>
        <r>
          <rPr>
            <sz val="12"/>
            <color indexed="81"/>
            <rFont val="Tahoma"/>
            <family val="2"/>
          </rPr>
          <t>Les actions déjà planifiées ou celles qui ont déjà été mises en œuvre doivent être inscrites dans les cases appropriées. 
Ces éléments permettent de justifier les évaluations de chaque objectif. Une évaluation élevée (plus de 6) devrait être justifiée par des mesures concrètes incluses dans le PSPP.</t>
        </r>
      </text>
    </comment>
    <comment ref="I3" authorId="1">
      <text>
        <r>
          <rPr>
            <sz val="12"/>
            <color indexed="81"/>
            <rFont val="Tahoma"/>
            <family val="2"/>
          </rPr>
          <t xml:space="preserve">Toutes les pistes de bonification imaginées et proposées pendant l’analyse doivent être inscrites dans les cases appropriées.  
Une fiche de commentaires peut être remplie pour chaque piste de bonification proposée pour les objectifs où le PSPP devrait être bonifié. Il est possible de faire cet exercice à l'onglet « Analyse des bonifications ». À chaque piste de bonification devrait correspondre une ligne distincte. 
</t>
        </r>
      </text>
    </comment>
    <comment ref="D4" authorId="2">
      <text>
        <r>
          <rPr>
            <b/>
            <sz val="12"/>
            <color indexed="81"/>
            <rFont val="Verdana"/>
            <family val="2"/>
          </rPr>
          <t>Quoi?</t>
        </r>
        <r>
          <rPr>
            <sz val="12"/>
            <color indexed="81"/>
            <rFont val="Verdana"/>
            <family val="2"/>
          </rPr>
          <t xml:space="preserve"> Éliminer la pauvreté en s’occupant en priorité du sort des plus démunis, pour satisfaire les besoins de tous les humains. 
Réduire le nombre de personnes de tout âge qui vivent dans la pauvreté sous tous ses aspects, dans les communautés locales, au niveau national et au niveau supranational.</t>
        </r>
      </text>
    </comment>
    <comment ref="F4" authorId="1">
      <text>
        <r>
          <rPr>
            <b/>
            <sz val="12"/>
            <color indexed="81"/>
            <rFont val="Tahoma"/>
            <family val="2"/>
          </rPr>
          <t>Pourquoi?</t>
        </r>
        <r>
          <rPr>
            <sz val="12"/>
            <color indexed="81"/>
            <rFont val="Tahoma"/>
            <family val="2"/>
          </rPr>
          <t xml:space="preserve"> La pauvreté constitue un facteur majeur d’exclusion sociale, de mauvaise santé, de mortalité prématurée et une cause d’iniquité. 
Les personnes en situation de pauvreté extrême n’ont pas de marge de manœuvre pour satisfaire leurs besoins essentiels et pour éviter de dégrader leur environnement. Cette situation peut engendrer, dans certains contextes, des crises humanitaires graves. 
Réduire la pauvreté favorise un climat de paix, des relations harmonieuses entre les collectivités et des échanges constructifs entre les nations et les cultures.</t>
        </r>
        <r>
          <rPr>
            <b/>
            <sz val="9"/>
            <color indexed="81"/>
            <rFont val="Tahoma"/>
            <family val="2"/>
          </rPr>
          <t xml:space="preserve">
</t>
        </r>
      </text>
    </comment>
    <comment ref="I4" authorId="1">
      <text>
        <r>
          <rPr>
            <b/>
            <sz val="12"/>
            <color indexed="81"/>
            <rFont val="Tahoma"/>
            <family val="2"/>
          </rPr>
          <t xml:space="preserve">Comment? </t>
        </r>
        <r>
          <rPr>
            <sz val="12"/>
            <color indexed="81"/>
            <rFont val="Tahoma"/>
            <family val="2"/>
          </rPr>
          <t>En renforçant la résilience des personnes démunies pour réduire leur vulnérabilité aux perturbations économiques, sociales et environnementales.
En assurant aux plus démunis l'accès à un revenu et aux services essentiels (eau, alimentation, énergie, transport, santé, éducation, logement, etc.). 
En offrant un soutien immédiat aux personnes en situation de pauvreté (mesures de protection sociale) et en agissant sur les facteurs structurants qui créent les conditions de la pauvreté.
En soutenant les projets qui valorisent les femmes, les jeunes, les cultures autochtones ou traditionnelles, les minorités, etc.</t>
        </r>
        <r>
          <rPr>
            <sz val="9"/>
            <color indexed="81"/>
            <rFont val="Tahoma"/>
            <family val="2"/>
          </rPr>
          <t xml:space="preserve">
</t>
        </r>
      </text>
    </comment>
    <comment ref="D5" authorId="1">
      <text>
        <r>
          <rPr>
            <b/>
            <sz val="12"/>
            <color indexed="81"/>
            <rFont val="Tahoma"/>
            <family val="2"/>
          </rPr>
          <t xml:space="preserve">Quoi? </t>
        </r>
        <r>
          <rPr>
            <sz val="12"/>
            <color indexed="81"/>
            <rFont val="Tahoma"/>
            <family val="2"/>
          </rPr>
          <t xml:space="preserve">Assurer l’accès universel, pérenne et équitable à l’eau potable, à un coût abordable.
</t>
        </r>
        <r>
          <rPr>
            <b/>
            <sz val="12"/>
            <color indexed="81"/>
            <rFont val="Tahoma"/>
            <family val="2"/>
          </rPr>
          <t xml:space="preserve">
</t>
        </r>
        <r>
          <rPr>
            <sz val="9"/>
            <color indexed="81"/>
            <rFont val="Tahoma"/>
            <family val="2"/>
          </rPr>
          <t xml:space="preserve">
</t>
        </r>
      </text>
    </comment>
    <comment ref="F5" authorId="1">
      <text>
        <r>
          <rPr>
            <b/>
            <sz val="12"/>
            <color indexed="81"/>
            <rFont val="Tahoma"/>
            <family val="2"/>
          </rPr>
          <t xml:space="preserve">Pourquoi? </t>
        </r>
        <r>
          <rPr>
            <sz val="12"/>
            <color indexed="81"/>
            <rFont val="Tahoma"/>
            <family val="2"/>
          </rPr>
          <t>L’accès à l’eau potable est un droit humain garanti. Le manque d’accès à l’eau potable peut être la cause de plusieurs pathologies. 
Une mauvaise gestion des eaux usées peut aussi être un facteur d’apparition de pathologies graves et de pollutions environnementales.</t>
        </r>
        <r>
          <rPr>
            <b/>
            <sz val="12"/>
            <color indexed="81"/>
            <rFont val="Tahoma"/>
            <family val="2"/>
          </rPr>
          <t xml:space="preserve">
</t>
        </r>
        <r>
          <rPr>
            <sz val="9"/>
            <color indexed="81"/>
            <rFont val="Tahoma"/>
            <family val="2"/>
          </rPr>
          <t xml:space="preserve">
</t>
        </r>
      </text>
    </comment>
    <comment ref="I5" authorId="1">
      <text>
        <r>
          <rPr>
            <b/>
            <sz val="12"/>
            <color indexed="81"/>
            <rFont val="Tahoma"/>
            <family val="2"/>
          </rPr>
          <t xml:space="preserve">Comment? </t>
        </r>
        <r>
          <rPr>
            <sz val="12"/>
            <color indexed="81"/>
            <rFont val="Tahoma"/>
            <family val="2"/>
          </rPr>
          <t xml:space="preserve">En déterminant et  caractérisant les ressources en eau et en protégeant et restaurant les zones de captage et les écosystèmes liés à l’eau. 
En développant des infrastructures pour l’accès à l’eau potable le plus près possible des besoins de consommation. 
En  élaborant un système de suivi adéquat des ressources hydrauliques. 
</t>
        </r>
        <r>
          <rPr>
            <b/>
            <sz val="12"/>
            <color indexed="81"/>
            <rFont val="Tahoma"/>
            <family val="2"/>
          </rPr>
          <t xml:space="preserve">
</t>
        </r>
        <r>
          <rPr>
            <sz val="9"/>
            <color indexed="81"/>
            <rFont val="Tahoma"/>
            <family val="2"/>
          </rPr>
          <t xml:space="preserve">
</t>
        </r>
      </text>
    </comment>
    <comment ref="D6" authorId="1">
      <text>
        <r>
          <rPr>
            <b/>
            <sz val="12"/>
            <color indexed="81"/>
            <rFont val="Tahoma"/>
            <family val="2"/>
          </rPr>
          <t xml:space="preserve">Quoi? </t>
        </r>
        <r>
          <rPr>
            <sz val="12"/>
            <color indexed="81"/>
            <rFont val="Tahoma"/>
            <family val="2"/>
          </rPr>
          <t>Assurer un approvisionnement en eau en quantité et en qualité adéquates pour les différents usages auxquels l'eau peut être destinée.
Assurer une gestion durable et intégrée de cette ressource</t>
        </r>
        <r>
          <rPr>
            <b/>
            <sz val="12"/>
            <color indexed="81"/>
            <rFont val="Tahoma"/>
            <family val="2"/>
          </rPr>
          <t xml:space="preserve">.
</t>
        </r>
        <r>
          <rPr>
            <sz val="9"/>
            <color indexed="81"/>
            <rFont val="Tahoma"/>
            <family val="2"/>
          </rPr>
          <t xml:space="preserve">
</t>
        </r>
      </text>
    </comment>
    <comment ref="F6" authorId="1">
      <text>
        <r>
          <rPr>
            <b/>
            <sz val="12"/>
            <color indexed="81"/>
            <rFont val="Tahoma"/>
            <family val="2"/>
          </rPr>
          <t xml:space="preserve">Pourquoi? </t>
        </r>
        <r>
          <rPr>
            <sz val="12"/>
            <color indexed="81"/>
            <rFont val="Tahoma"/>
            <family val="2"/>
          </rPr>
          <t xml:space="preserve">L’eau est une ressource vitale à la fois pour les humains et pour tous les êtres vivants. 
Les différents usages de l’eau (cuisson, hygiène, agriculture, élevage, production industrielle, récréation, navigation) nécessitent de l’eau en qualité et en quantité variables. 
Un apport suffisant en eau est nécessaire à la santé et au développement.
Il faut assurer sa saine gestion et son accès pour tous, en évitant les conflits d’usages qui peuvent créer des injustices, affecter la santé et menacer la paix. </t>
        </r>
        <r>
          <rPr>
            <b/>
            <sz val="12"/>
            <color indexed="81"/>
            <rFont val="Tahoma"/>
            <family val="2"/>
          </rPr>
          <t xml:space="preserve">
</t>
        </r>
      </text>
    </comment>
    <comment ref="I6" authorId="1">
      <text>
        <r>
          <rPr>
            <b/>
            <sz val="12"/>
            <color indexed="81"/>
            <rFont val="Tahoma"/>
            <family val="2"/>
          </rPr>
          <t xml:space="preserve">Comment? </t>
        </r>
        <r>
          <rPr>
            <sz val="12"/>
            <color indexed="81"/>
            <rFont val="Tahoma"/>
            <family val="2"/>
          </rPr>
          <t xml:space="preserve">En déterminant et caractérisant les ressources en eau. 
En utilisant l’eau de manière rationnelle pour tous ses usages, grâce à une gestion intégrée des ressources en eau à tous les niveaux.
En travaillant au renforcement des capacités pour une saine gestion collective de l’eau. </t>
        </r>
        <r>
          <rPr>
            <b/>
            <sz val="12"/>
            <color indexed="81"/>
            <rFont val="Tahoma"/>
            <family val="2"/>
          </rPr>
          <t xml:space="preserve">
</t>
        </r>
        <r>
          <rPr>
            <sz val="9"/>
            <color indexed="81"/>
            <rFont val="Tahoma"/>
            <family val="2"/>
          </rPr>
          <t xml:space="preserve">
</t>
        </r>
      </text>
    </comment>
    <comment ref="D7" authorId="1">
      <text>
        <r>
          <rPr>
            <b/>
            <sz val="12"/>
            <color indexed="81"/>
            <rFont val="Tahoma"/>
            <family val="2"/>
          </rPr>
          <t xml:space="preserve">Quoi? </t>
        </r>
        <r>
          <rPr>
            <sz val="12"/>
            <color indexed="81"/>
            <rFont val="Tahoma"/>
            <family val="2"/>
          </rPr>
          <t>Éliminer la faim et faire en sorte que chacun ait accès, tout au long de l’année, à une alimentation saine, nutritive et suffisante.
Répondre aux besoins nutritionnels de tous, et mettre fin à toutes les formes de malnutrition.</t>
        </r>
        <r>
          <rPr>
            <b/>
            <sz val="12"/>
            <color indexed="81"/>
            <rFont val="Tahoma"/>
            <family val="2"/>
          </rPr>
          <t xml:space="preserve">
</t>
        </r>
        <r>
          <rPr>
            <sz val="9"/>
            <color indexed="81"/>
            <rFont val="Tahoma"/>
            <family val="2"/>
          </rPr>
          <t xml:space="preserve">
</t>
        </r>
      </text>
    </comment>
    <comment ref="F7" authorId="1">
      <text>
        <r>
          <rPr>
            <b/>
            <sz val="12"/>
            <color indexed="81"/>
            <rFont val="Tahoma"/>
            <family val="2"/>
          </rPr>
          <t xml:space="preserve">Pourquoi? </t>
        </r>
        <r>
          <rPr>
            <sz val="12"/>
            <color indexed="81"/>
            <rFont val="Tahoma"/>
            <family val="2"/>
          </rPr>
          <t>Parce que trop de personnes décèdent encore, partout dans le monde, d’un accès insuffisant à la nourriture. 
L’alimentation saine favorise le maintien des conditions de santé des personnes. La malnutrition peut être un facteur qui cause des problèmes de santé, notamment des retards de croissance et de développement intellectuel et physique.
L’insécurité alimentaire peut aussi être un facteur menaçant la paix et encourageant la violence.</t>
        </r>
        <r>
          <rPr>
            <b/>
            <sz val="12"/>
            <color indexed="81"/>
            <rFont val="Tahoma"/>
            <family val="2"/>
          </rPr>
          <t xml:space="preserve">
</t>
        </r>
        <r>
          <rPr>
            <sz val="9"/>
            <color indexed="81"/>
            <rFont val="Tahoma"/>
            <family val="2"/>
          </rPr>
          <t xml:space="preserve">
</t>
        </r>
      </text>
    </comment>
    <comment ref="I7" authorId="1">
      <text>
        <r>
          <rPr>
            <b/>
            <sz val="12"/>
            <color indexed="81"/>
            <rFont val="Tahoma"/>
            <family val="2"/>
          </rPr>
          <t xml:space="preserve">Comment? </t>
        </r>
        <r>
          <rPr>
            <sz val="12"/>
            <color indexed="81"/>
            <rFont val="Tahoma"/>
            <family val="2"/>
          </rPr>
          <t>En offrant un soutien immédiat aux personnes qui sont en déficit alimentaire, par des mécanismes de dépannage. 
En agissant sur les facteurs structurants qui créent des conditions entravant l’accès à de la nourriture de qualité.
En faisant la promotion d’une alimentation saine et équilibrée et en assurant la disponibilité et l’accès à des aliments variés et peu transformés. 
En augmentant la productivité agricole, en limitant les pertes post-récoltes et en limitant le gaspillage alimentaire.</t>
        </r>
        <r>
          <rPr>
            <b/>
            <sz val="12"/>
            <color indexed="81"/>
            <rFont val="Tahoma"/>
            <family val="2"/>
          </rPr>
          <t xml:space="preserve">
</t>
        </r>
        <r>
          <rPr>
            <sz val="9"/>
            <color indexed="81"/>
            <rFont val="Tahoma"/>
            <family val="2"/>
          </rPr>
          <t xml:space="preserve">
</t>
        </r>
      </text>
    </comment>
    <comment ref="D8" authorId="1">
      <text>
        <r>
          <rPr>
            <b/>
            <sz val="12"/>
            <color indexed="81"/>
            <rFont val="Tahoma"/>
            <family val="2"/>
          </rPr>
          <t xml:space="preserve">Quoi? </t>
        </r>
        <r>
          <rPr>
            <sz val="12"/>
            <color indexed="81"/>
            <rFont val="Tahoma"/>
            <family val="2"/>
          </rPr>
          <t>Favoriser un approvisionnement suffisant en énergie, par des services énergétiques fiables, durables et modernes, à un coût abordable.
Minimiser les impacts négatifs de la production, de la distribution et de la consommation d’énergie.</t>
        </r>
        <r>
          <rPr>
            <b/>
            <sz val="12"/>
            <color indexed="81"/>
            <rFont val="Tahoma"/>
            <family val="2"/>
          </rPr>
          <t xml:space="preserve">
</t>
        </r>
        <r>
          <rPr>
            <sz val="9"/>
            <color indexed="81"/>
            <rFont val="Tahoma"/>
            <family val="2"/>
          </rPr>
          <t xml:space="preserve">
</t>
        </r>
      </text>
    </comment>
    <comment ref="F8" authorId="1">
      <text>
        <r>
          <rPr>
            <b/>
            <sz val="12"/>
            <color indexed="81"/>
            <rFont val="Tahoma"/>
            <family val="2"/>
          </rPr>
          <t xml:space="preserve">Pourquoi? </t>
        </r>
        <r>
          <rPr>
            <sz val="12"/>
            <color indexed="81"/>
            <rFont val="Tahoma"/>
            <family val="2"/>
          </rPr>
          <t>L’approvisionnement en énergie est indispensable à tous les niveaux de la société, pour la satisfaction de besoins aussi essentiels que la cuisson, l’éclairage, l’accès à l’eau ou le chauffage. 
Toute production d’énergie aura des conséquences environnementales, sociales et économiques, qui doivent être mesurées, maîtrisées et limitées.</t>
        </r>
        <r>
          <rPr>
            <b/>
            <sz val="12"/>
            <color indexed="81"/>
            <rFont val="Tahoma"/>
            <family val="2"/>
          </rPr>
          <t xml:space="preserve">
</t>
        </r>
        <r>
          <rPr>
            <sz val="9"/>
            <color indexed="81"/>
            <rFont val="Tahoma"/>
            <family val="2"/>
          </rPr>
          <t xml:space="preserve">
</t>
        </r>
      </text>
    </comment>
    <comment ref="I8" authorId="1">
      <text>
        <r>
          <rPr>
            <b/>
            <sz val="12"/>
            <color indexed="81"/>
            <rFont val="Tahoma"/>
            <family val="2"/>
          </rPr>
          <t xml:space="preserve">Comment? </t>
        </r>
        <r>
          <rPr>
            <sz val="12"/>
            <color indexed="81"/>
            <rFont val="Tahoma"/>
            <family val="2"/>
          </rPr>
          <t>En développant de nouvelles infrastructures de production et de distribution d’énergie là où c’est nécessaire, en particulier pour les populations rurales et éloignées. 
En utilisant l'énergie avec efficacité, soit une consommation minimale d’énergie pour un service optimal.
En favorisant les formes d’énergie qui ont le moins d’impacts négatifs sur les écosystèmes et sur les populations, et  en augmentant la part d’énergie renouvelable et locale dans la consommation globale.</t>
        </r>
        <r>
          <rPr>
            <b/>
            <sz val="12"/>
            <color indexed="81"/>
            <rFont val="Tahoma"/>
            <family val="2"/>
          </rPr>
          <t xml:space="preserve">
</t>
        </r>
        <r>
          <rPr>
            <sz val="9"/>
            <color indexed="81"/>
            <rFont val="Tahoma"/>
            <family val="2"/>
          </rPr>
          <t xml:space="preserve">
</t>
        </r>
      </text>
    </comment>
    <comment ref="D9" authorId="1">
      <text>
        <r>
          <rPr>
            <b/>
            <sz val="12"/>
            <color indexed="81"/>
            <rFont val="Tahoma"/>
            <family val="2"/>
          </rPr>
          <t xml:space="preserve">Quoi? </t>
        </r>
        <r>
          <rPr>
            <sz val="12"/>
            <color indexed="81"/>
            <rFont val="Tahoma"/>
            <family val="2"/>
          </rPr>
          <t>Viser l'état de santé optimal, qui se définit comme le meilleur état de santé que peut atteindre une personne à un moment de son existence, compte tenu des limitations propres à son potentiel génétique et à ses problèmes ou handicaps physiques ou mentaux.
Permettre à tous de vivre en bonne santé et promouvoir le bien-être de tous à tout âge.</t>
        </r>
        <r>
          <rPr>
            <b/>
            <sz val="12"/>
            <color indexed="81"/>
            <rFont val="Tahoma"/>
            <family val="2"/>
          </rPr>
          <t xml:space="preserve">
</t>
        </r>
        <r>
          <rPr>
            <sz val="9"/>
            <color indexed="81"/>
            <rFont val="Tahoma"/>
            <family val="2"/>
          </rPr>
          <t xml:space="preserve">
</t>
        </r>
      </text>
    </comment>
    <comment ref="F9" authorId="1">
      <text>
        <r>
          <rPr>
            <b/>
            <sz val="12"/>
            <color indexed="81"/>
            <rFont val="Tahoma"/>
            <family val="2"/>
          </rPr>
          <t>Pourquoi?</t>
        </r>
        <r>
          <rPr>
            <sz val="12"/>
            <color indexed="81"/>
            <rFont val="Tahoma"/>
            <family val="2"/>
          </rPr>
          <t xml:space="preserve"> Une bonne santé améliore la qualité de vie, le bien-être psychosocial et l’espérance de vie en en ce qui a trait à la qualité et la durée. 
Une bonne santé permet aux personnes et aux collectivités de répondre de façon autonome à leurs besoins et de contribuer pleinement à la vie en société.
La prévention et la promotion de modes de vie et d’environnements sains et sécuritaires permettent de diminuer le besoin de soins curatifs et d’améliorer la capacité de la collectivité à financer les services de soins.</t>
        </r>
        <r>
          <rPr>
            <b/>
            <sz val="12"/>
            <color indexed="81"/>
            <rFont val="Tahoma"/>
            <family val="2"/>
          </rPr>
          <t xml:space="preserve">
</t>
        </r>
        <r>
          <rPr>
            <sz val="9"/>
            <color indexed="81"/>
            <rFont val="Tahoma"/>
            <family val="2"/>
          </rPr>
          <t xml:space="preserve">
</t>
        </r>
      </text>
    </comment>
    <comment ref="I9" authorId="1">
      <text>
        <r>
          <rPr>
            <b/>
            <sz val="12"/>
            <color indexed="81"/>
            <rFont val="Tahoma"/>
            <family val="2"/>
          </rPr>
          <t xml:space="preserve">Comment? </t>
        </r>
        <r>
          <rPr>
            <sz val="12"/>
            <color indexed="81"/>
            <rFont val="Tahoma"/>
            <family val="2"/>
          </rPr>
          <t>En limitant les facteurs de l’environnement qui sont susceptibles de provoquer l’apparition de problèmes de santé (pollution lumineuse, visuelle, olfactive, émissions de poussières, nuisances sonores, radiations électromagnétiques, etc.).
En renforçant la capacité des individus d’agir sur leurs comportements et en favorisant l’adoption de saines habitudes de vie (alimentation saine, mode de vie actif, équilibre travail/loisirs/famille).
En créant des environnements physiques, économiques, politiques et socioculturels favorables à l’adoption de modes de vie sains et sécuritaires. 
En luttant contre le tabagisme, les autres toxicomanies et  la violence sous toutes ses formes.</t>
        </r>
        <r>
          <rPr>
            <b/>
            <sz val="12"/>
            <color indexed="81"/>
            <rFont val="Tahoma"/>
            <family val="2"/>
          </rPr>
          <t xml:space="preserve">
</t>
        </r>
        <r>
          <rPr>
            <sz val="9"/>
            <color indexed="81"/>
            <rFont val="Tahoma"/>
            <family val="2"/>
          </rPr>
          <t xml:space="preserve">
</t>
        </r>
      </text>
    </comment>
    <comment ref="D10" authorId="1">
      <text>
        <r>
          <rPr>
            <b/>
            <sz val="12"/>
            <color indexed="81"/>
            <rFont val="Tahoma"/>
            <family val="2"/>
          </rPr>
          <t xml:space="preserve">Quoi? </t>
        </r>
        <r>
          <rPr>
            <sz val="12"/>
            <color indexed="81"/>
            <rFont val="Tahoma"/>
            <family val="2"/>
          </rPr>
          <t>Assurer l’accès de tous à des services de soins de santé sûrs, efficaces, de qualité et d’un coût abordable.</t>
        </r>
        <r>
          <rPr>
            <sz val="9"/>
            <color indexed="81"/>
            <rFont val="Tahoma"/>
            <family val="2"/>
          </rPr>
          <t xml:space="preserve">
</t>
        </r>
      </text>
    </comment>
    <comment ref="F10" authorId="1">
      <text>
        <r>
          <rPr>
            <b/>
            <sz val="12"/>
            <color indexed="81"/>
            <rFont val="Tahoma"/>
            <family val="2"/>
          </rPr>
          <t xml:space="preserve">Pourquoi? </t>
        </r>
        <r>
          <rPr>
            <sz val="12"/>
            <color indexed="81"/>
            <rFont val="Tahoma"/>
            <family val="2"/>
          </rPr>
          <t>Pour diminuer la mortalité et la prévalence de plusieurs problèmes de santé évitables, en permettant  des interventions rapides et efficaces.</t>
        </r>
        <r>
          <rPr>
            <sz val="9"/>
            <color indexed="81"/>
            <rFont val="Tahoma"/>
            <family val="2"/>
          </rPr>
          <t xml:space="preserve">
</t>
        </r>
      </text>
    </comment>
    <comment ref="I10" authorId="1">
      <text>
        <r>
          <rPr>
            <b/>
            <sz val="12"/>
            <color indexed="81"/>
            <rFont val="Tahoma"/>
            <family val="2"/>
          </rPr>
          <t xml:space="preserve">Comment? </t>
        </r>
        <r>
          <rPr>
            <sz val="12"/>
            <color indexed="81"/>
            <rFont val="Tahoma"/>
            <family val="2"/>
          </rPr>
          <t>En construisant des infrastructures là où elles sont nécessaires. 
En donnant accès à des services de santé essentiels de qualité, ainsi qu’à des médicaments et aux vaccins essentiels.
En s’assurant que le système soit géré de manière efficace et offert à tous selon leurs besoins. 
En basant les systèmes de soins de santé sur des principes d’équité, de prévention de la maladie et de promotion de la santé.</t>
        </r>
        <r>
          <rPr>
            <b/>
            <sz val="12"/>
            <color indexed="81"/>
            <rFont val="Tahoma"/>
            <family val="2"/>
          </rPr>
          <t xml:space="preserve">
</t>
        </r>
        <r>
          <rPr>
            <sz val="9"/>
            <color indexed="81"/>
            <rFont val="Tahoma"/>
            <family val="2"/>
          </rPr>
          <t xml:space="preserve">
</t>
        </r>
      </text>
    </comment>
    <comment ref="D11" authorId="1">
      <text>
        <r>
          <rPr>
            <b/>
            <sz val="12"/>
            <color indexed="81"/>
            <rFont val="Tahoma"/>
            <family val="2"/>
          </rPr>
          <t xml:space="preserve">Quoi? </t>
        </r>
        <r>
          <rPr>
            <sz val="12"/>
            <color indexed="81"/>
            <rFont val="Tahoma"/>
            <family val="2"/>
          </rPr>
          <t xml:space="preserve">Répondre en priorité aux besoins plus particuliers des mères, des femmes enceintes ou allaitantes, des nourrissons et des enfants.  </t>
        </r>
        <r>
          <rPr>
            <sz val="9"/>
            <color indexed="81"/>
            <rFont val="Tahoma"/>
            <family val="2"/>
          </rPr>
          <t xml:space="preserve">
</t>
        </r>
      </text>
    </comment>
    <comment ref="F11" authorId="1">
      <text>
        <r>
          <rPr>
            <b/>
            <sz val="12"/>
            <color indexed="81"/>
            <rFont val="Tahoma"/>
            <family val="2"/>
          </rPr>
          <t xml:space="preserve">Pourquoi? </t>
        </r>
        <r>
          <rPr>
            <sz val="12"/>
            <color indexed="81"/>
            <rFont val="Tahoma"/>
            <family val="2"/>
          </rPr>
          <t xml:space="preserve">Pour diminuer le taux de mortalité maternelle et éliminer les décès évitables de nouveau-nés et d’enfants. 
Pour s’assurer de la possibilité pour chaque enfant d’exprimer son potentiel tout au long de sa vie.
</t>
        </r>
        <r>
          <rPr>
            <sz val="9"/>
            <color indexed="81"/>
            <rFont val="Tahoma"/>
            <family val="2"/>
          </rPr>
          <t xml:space="preserve">
</t>
        </r>
      </text>
    </comment>
    <comment ref="I11" authorId="1">
      <text>
        <r>
          <rPr>
            <b/>
            <sz val="12"/>
            <color indexed="81"/>
            <rFont val="Tahoma"/>
            <family val="2"/>
          </rPr>
          <t xml:space="preserve">Comment? </t>
        </r>
        <r>
          <rPr>
            <sz val="12"/>
            <color indexed="81"/>
            <rFont val="Tahoma"/>
            <family val="2"/>
          </rPr>
          <t xml:space="preserve">En assurant l’accès à des soins de santé sexuelle et procréative, y compris à des fins d’information, d’éducation et de planification familiale.
En considérant la santé procréative dans les stratégies et programmes nationaux. 
En assurant l’accès aux services de santé pour les enfants et les nouveau-nés.
En créant des environnements favorables au plein développement des enfants. 
</t>
        </r>
        <r>
          <rPr>
            <sz val="9"/>
            <color indexed="81"/>
            <rFont val="Tahoma"/>
            <family val="2"/>
          </rPr>
          <t xml:space="preserve">
</t>
        </r>
      </text>
    </comment>
    <comment ref="D12" authorId="1">
      <text>
        <r>
          <rPr>
            <b/>
            <sz val="12"/>
            <color indexed="81"/>
            <rFont val="Tahoma"/>
            <family val="2"/>
          </rPr>
          <t xml:space="preserve">Quoi? </t>
        </r>
        <r>
          <rPr>
            <sz val="12"/>
            <color indexed="81"/>
            <rFont val="Tahoma"/>
            <family val="2"/>
          </rPr>
          <t>Limiter les facteurs susceptibles de représenter des dangers pour la personne (criminalité, accidents, conditions de travail, habitation, milieu de vie, mobilité, alimentation, loisirs, etc.).
Fournir des conditions permettant d'assurer un sentiment et une perception de sécurité collective et individuelle.</t>
        </r>
        <r>
          <rPr>
            <b/>
            <sz val="12"/>
            <color indexed="81"/>
            <rFont val="Tahoma"/>
            <family val="2"/>
          </rPr>
          <t xml:space="preserve">
</t>
        </r>
      </text>
    </comment>
    <comment ref="F12" authorId="1">
      <text>
        <r>
          <rPr>
            <b/>
            <sz val="12"/>
            <color indexed="81"/>
            <rFont val="Tahoma"/>
            <family val="2"/>
          </rPr>
          <t xml:space="preserve">Pourquoi? </t>
        </r>
        <r>
          <rPr>
            <sz val="12"/>
            <color indexed="81"/>
            <rFont val="Tahoma"/>
            <family val="2"/>
          </rPr>
          <t>La sécurité et le sentiment de sécurité sont nécessaires au bien-être, à la liberté d'action des individus et au maintien de leur intégrité physique et mentale. 
L’augmentation de la sécurité permet d’éviter des incidents ou des accidents qui peuvent avoir des conséquences néfastes sur la santé, la qualité de vie, le bien-être individuel et collectif, et entraîner des coûts économiques importants pour les individus et les collectivités.</t>
        </r>
        <r>
          <rPr>
            <b/>
            <sz val="12"/>
            <color indexed="81"/>
            <rFont val="Tahoma"/>
            <family val="2"/>
          </rPr>
          <t xml:space="preserve">
</t>
        </r>
        <r>
          <rPr>
            <sz val="9"/>
            <color indexed="81"/>
            <rFont val="Tahoma"/>
            <family val="2"/>
          </rPr>
          <t xml:space="preserve">
</t>
        </r>
      </text>
    </comment>
    <comment ref="I12" authorId="1">
      <text>
        <r>
          <rPr>
            <b/>
            <sz val="12"/>
            <color indexed="81"/>
            <rFont val="Tahoma"/>
            <family val="2"/>
          </rPr>
          <t xml:space="preserve">Comment? </t>
        </r>
        <r>
          <rPr>
            <sz val="12"/>
            <color indexed="81"/>
            <rFont val="Tahoma"/>
            <family val="2"/>
          </rPr>
          <t>En faisant l’analyse de risques et en priorisant les actions préventives dans les domaines où la fréquence et la gravité des incidents sont importantes. 
En mettant en place des mesures visant à réduire la criminalité, la violence conjugale, les accidents du trafic, les accidents de ménage.
En améliorant la sécurité publique et la protection contre les catastrophes naturelles.
En favorisant une responsabilisation des individus par rapport à leur propre intégrité physique, par des formations, des campagnes de sensibilisation, des exemples de bonnes pratiques.</t>
        </r>
        <r>
          <rPr>
            <b/>
            <sz val="12"/>
            <color indexed="81"/>
            <rFont val="Tahoma"/>
            <family val="2"/>
          </rPr>
          <t xml:space="preserve">
</t>
        </r>
        <r>
          <rPr>
            <sz val="9"/>
            <color indexed="81"/>
            <rFont val="Tahoma"/>
            <family val="2"/>
          </rPr>
          <t xml:space="preserve">
</t>
        </r>
      </text>
    </comment>
    <comment ref="D13" authorId="1">
      <text>
        <r>
          <rPr>
            <b/>
            <sz val="12"/>
            <color indexed="81"/>
            <rFont val="Tahoma"/>
            <family val="2"/>
          </rPr>
          <t xml:space="preserve">Quoi? </t>
        </r>
        <r>
          <rPr>
            <sz val="12"/>
            <color indexed="81"/>
            <rFont val="Tahoma"/>
            <family val="2"/>
          </rPr>
          <t>Assurer à tous l’accès à un niveau minimal d'éducation fonctionnelle, qui débouche sur un apprentissage véritablement utile, y compris l’alphabétisation et la numératie.
Assurer l’accès de tous à une éducation de qualité et abordable, en considérant que l’éducation permet de former des citoyens dont la contribution à la société ne se limite pas au marché du travail.</t>
        </r>
        <r>
          <rPr>
            <b/>
            <sz val="12"/>
            <color indexed="81"/>
            <rFont val="Tahoma"/>
            <family val="2"/>
          </rPr>
          <t xml:space="preserve">
</t>
        </r>
      </text>
    </comment>
    <comment ref="F13" authorId="1">
      <text>
        <r>
          <rPr>
            <b/>
            <sz val="12"/>
            <color indexed="81"/>
            <rFont val="Tahoma"/>
            <family val="2"/>
          </rPr>
          <t xml:space="preserve">Pourquoi? </t>
        </r>
        <r>
          <rPr>
            <sz val="12"/>
            <color indexed="81"/>
            <rFont val="Tahoma"/>
            <family val="2"/>
          </rPr>
          <t xml:space="preserve">L’éducation permet aux personnes de développer des connaissances et des compétences qui favorisent leur autonomie. Elle favorise l’égalité des chances et permet à tous de développer leur capacité d'agir sur leur destinée. 
L’éducation stimule l'innovation et la productivité.
L’accès aux TIC procure un potentiel d’autonomie aux individus et aux collectivités. Les TIC permettent aux individus de découvrir leurs potentialités, de faire valoir leurs idées et d'innover.
</t>
        </r>
        <r>
          <rPr>
            <sz val="9"/>
            <color indexed="81"/>
            <rFont val="Tahoma"/>
            <family val="2"/>
          </rPr>
          <t xml:space="preserve">
</t>
        </r>
      </text>
    </comment>
    <comment ref="I13" authorId="1">
      <text>
        <r>
          <rPr>
            <b/>
            <sz val="12"/>
            <color indexed="81"/>
            <rFont val="Tahoma"/>
            <family val="2"/>
          </rPr>
          <t xml:space="preserve">Comment? </t>
        </r>
        <r>
          <rPr>
            <sz val="12"/>
            <color indexed="81"/>
            <rFont val="Tahoma"/>
            <family val="2"/>
          </rPr>
          <t xml:space="preserve">En faisant en sorte que toutes les filles et tous les garçons suivent, sur un pied d’égalité, un cycle complet d’enseignement primaire et secondaire. 
En faisant construire des établissements scolaires adaptés et sains, et en y garantissant un accès sécuritaire.
En augmentant le nombre d’enseignants qualifiés.
En instaurant la gratuité scolaire. 
En faisant la promotion de l’éducation et en accompagnant les parents dans l’éducation des enfants qui ne vont pas à l’école. </t>
        </r>
        <r>
          <rPr>
            <b/>
            <sz val="12"/>
            <color indexed="81"/>
            <rFont val="Tahoma"/>
            <family val="2"/>
          </rPr>
          <t xml:space="preserve">
</t>
        </r>
        <r>
          <rPr>
            <sz val="9"/>
            <color indexed="81"/>
            <rFont val="Tahoma"/>
            <family val="2"/>
          </rPr>
          <t xml:space="preserve">
</t>
        </r>
      </text>
    </comment>
    <comment ref="D14" authorId="1">
      <text>
        <r>
          <rPr>
            <b/>
            <sz val="12"/>
            <color indexed="81"/>
            <rFont val="Tahoma"/>
            <family val="2"/>
          </rPr>
          <t xml:space="preserve">Quoi? </t>
        </r>
        <r>
          <rPr>
            <sz val="12"/>
            <color indexed="81"/>
            <rFont val="Tahoma"/>
            <family val="2"/>
          </rPr>
          <t xml:space="preserve">Faciliter l’accès au niveau d'éducation souhaité par un individu, y compris les formations professionnelles et les études de haut niveau.
Faciliter l’accès à des programmes de formation continue, de requalification ou de développement de compétences. </t>
        </r>
        <r>
          <rPr>
            <b/>
            <sz val="12"/>
            <color indexed="81"/>
            <rFont val="Tahoma"/>
            <family val="2"/>
          </rPr>
          <t xml:space="preserve">
</t>
        </r>
        <r>
          <rPr>
            <sz val="9"/>
            <color indexed="81"/>
            <rFont val="Tahoma"/>
            <family val="2"/>
          </rPr>
          <t xml:space="preserve">
</t>
        </r>
      </text>
    </comment>
    <comment ref="F14" authorId="1">
      <text>
        <r>
          <rPr>
            <b/>
            <sz val="12"/>
            <color indexed="81"/>
            <rFont val="Tahoma"/>
            <family val="2"/>
          </rPr>
          <t xml:space="preserve">Pourquoi? </t>
        </r>
        <r>
          <rPr>
            <sz val="12"/>
            <color indexed="81"/>
            <rFont val="Tahoma"/>
            <family val="2"/>
          </rPr>
          <t>Ce niveau d'éducation reflète le besoin défini par et pour l'individu à un moment de son existence, afin d’atteindre les objectifs qu’il s’est donnés. 
Pour qu’un plus grand nombre de personnes soit outillées pour satisfaire à leurs besoins matériels de la façon la plus autonome possible.
Pour permettre aux individus de maintenir leurs compétences à jour et favoriser l’adaptation optimale des compétences à l’évolution des technologies et des besoins</t>
        </r>
        <r>
          <rPr>
            <b/>
            <sz val="12"/>
            <color indexed="81"/>
            <rFont val="Tahoma"/>
            <family val="2"/>
          </rPr>
          <t xml:space="preserve">.
</t>
        </r>
        <r>
          <rPr>
            <sz val="9"/>
            <color indexed="81"/>
            <rFont val="Tahoma"/>
            <family val="2"/>
          </rPr>
          <t xml:space="preserve">
</t>
        </r>
      </text>
    </comment>
    <comment ref="I14" authorId="1">
      <text>
        <r>
          <rPr>
            <b/>
            <sz val="12"/>
            <color indexed="81"/>
            <rFont val="Tahoma"/>
            <family val="2"/>
          </rPr>
          <t xml:space="preserve">Comment? </t>
        </r>
        <r>
          <rPr>
            <sz val="12"/>
            <color indexed="81"/>
            <rFont val="Tahoma"/>
            <family val="2"/>
          </rPr>
          <t>En améliorant l’offre de formation professionnelle ou de haut niveau (technique et universitaire). 
En donnant aux individus les moyens d’acquérir le niveau d’éducation souhaité.
En développant des plans et des programmes de formation continue. 
En favorisant la diffusion de savoirs, de savoir-faire, d’expériences et de pratiques.</t>
        </r>
        <r>
          <rPr>
            <b/>
            <sz val="12"/>
            <color indexed="81"/>
            <rFont val="Tahoma"/>
            <family val="2"/>
          </rPr>
          <t xml:space="preserve">
</t>
        </r>
      </text>
    </comment>
    <comment ref="D15" authorId="1">
      <text>
        <r>
          <rPr>
            <b/>
            <sz val="12"/>
            <color indexed="81"/>
            <rFont val="Tahoma"/>
            <family val="2"/>
          </rPr>
          <t xml:space="preserve">Quoi? </t>
        </r>
        <r>
          <rPr>
            <sz val="12"/>
            <color indexed="81"/>
            <rFont val="Tahoma"/>
            <family val="2"/>
          </rPr>
          <t>Faire cesser la hiérarchisation des individus en fonction de leur genre.
Assurer l’égalité des droits et l’égalité des chances entre les hommes et les femmes.</t>
        </r>
        <r>
          <rPr>
            <b/>
            <sz val="12"/>
            <color indexed="81"/>
            <rFont val="Tahoma"/>
            <family val="2"/>
          </rPr>
          <t xml:space="preserve">
</t>
        </r>
      </text>
    </comment>
    <comment ref="F15" authorId="1">
      <text>
        <r>
          <rPr>
            <b/>
            <sz val="12"/>
            <color indexed="81"/>
            <rFont val="Tahoma"/>
            <family val="2"/>
          </rPr>
          <t xml:space="preserve">Pourquoi? </t>
        </r>
        <r>
          <rPr>
            <sz val="12"/>
            <color indexed="81"/>
            <rFont val="Tahoma"/>
            <family val="2"/>
          </rPr>
          <t xml:space="preserve">La différenciation des genres est avant tout un construit social qui conduit souvent à des inégalités systémiques. 
L’égalité donne aux filles et aux femmes les moyens de contribuer de manière valorisante à la vie sociale et économique.
Pour mettre fin aux iniquités et faire cesser toute forme de discrimination entre les hommes et les femmes, à tout âge et partout dans le monde. </t>
        </r>
        <r>
          <rPr>
            <b/>
            <sz val="12"/>
            <color indexed="81"/>
            <rFont val="Tahoma"/>
            <family val="2"/>
          </rPr>
          <t xml:space="preserve">
</t>
        </r>
        <r>
          <rPr>
            <sz val="9"/>
            <color indexed="81"/>
            <rFont val="Tahoma"/>
            <family val="2"/>
          </rPr>
          <t xml:space="preserve">
</t>
        </r>
      </text>
    </comment>
    <comment ref="I15" authorId="1">
      <text>
        <r>
          <rPr>
            <b/>
            <sz val="12"/>
            <color indexed="81"/>
            <rFont val="Tahoma"/>
            <family val="2"/>
          </rPr>
          <t xml:space="preserve">Comment? </t>
        </r>
        <r>
          <rPr>
            <sz val="12"/>
            <color indexed="81"/>
            <rFont val="Tahoma"/>
            <family val="2"/>
          </rPr>
          <t xml:space="preserve">En entreprenant des réformes pour donner aux femmes les mêmes droits que ceux des hommes aux ressources économiques, le même accès à la propriété et au régime foncier, à l’héritage et aux ressources naturelles. 
En garantissant l’accès en toute égalité aux fonctions de direction à tous les niveaux de décision, dans la vie politique, économique et publique. 
En éduquant à l’équité des genres pour faire changer les mentalités et en faisant la promotion du partage des responsabilités dans le ménage.
En faisant cesser, dans la vie publique et dans la vie privée, toutes les violences, physiques et psychologiques, faites aux femmes. </t>
        </r>
        <r>
          <rPr>
            <b/>
            <sz val="12"/>
            <color indexed="81"/>
            <rFont val="Tahoma"/>
            <family val="2"/>
          </rPr>
          <t xml:space="preserve">
</t>
        </r>
        <r>
          <rPr>
            <sz val="9"/>
            <color indexed="81"/>
            <rFont val="Tahoma"/>
            <family val="2"/>
          </rPr>
          <t xml:space="preserve">
</t>
        </r>
      </text>
    </comment>
  </commentList>
</comments>
</file>

<file path=xl/comments3.xml><?xml version="1.0" encoding="utf-8"?>
<comments xmlns="http://schemas.openxmlformats.org/spreadsheetml/2006/main">
  <authors>
    <author>David Tremblay</author>
    <author>Utilisateur</author>
  </authors>
  <commentList>
    <comment ref="B2" authorId="0">
      <text>
        <r>
          <rPr>
            <sz val="11"/>
            <color indexed="81"/>
            <rFont val="Tahoma"/>
            <family val="2"/>
          </rPr>
          <t xml:space="preserve">
</t>
        </r>
        <r>
          <rPr>
            <b/>
            <sz val="11"/>
            <color indexed="81"/>
            <rFont val="Verdana"/>
            <family val="2"/>
          </rPr>
          <t>La dimension écologique fait écho aux principes de protection de la biodiversité, de préservation, de conservation et de gestion de l’environnement et des services environnementaux.</t>
        </r>
        <r>
          <rPr>
            <sz val="11"/>
            <color indexed="81"/>
            <rFont val="Verdana"/>
            <family val="2"/>
          </rPr>
          <t xml:space="preserve">
Cette dimension vise la préservation des écosystèmes et de la biodiversité, ainsi que l’amélioration de la qualité de l’environnement physique et biologique (sols, eau, forêts, air, biodiversité).
L’humanité est un produit de la biosphère et elle dépend de l’ensemble des autres organismes vivants pour son existence. Hors de la biosphère, il n’est pas possible d’envisager une existence humaine. Toutes les interventions qui menacent les processus d’équilibre de la biosphère sont donc incompatibles avec la notion même de développement durable.</t>
        </r>
        <r>
          <rPr>
            <b/>
            <sz val="11"/>
            <color indexed="81"/>
            <rFont val="Tahoma"/>
            <family val="2"/>
          </rPr>
          <t xml:space="preserve">
</t>
        </r>
        <r>
          <rPr>
            <sz val="9"/>
            <color indexed="81"/>
            <rFont val="Tahoma"/>
            <family val="2"/>
          </rPr>
          <t xml:space="preserve">
</t>
        </r>
      </text>
    </comment>
    <comment ref="E3" authorId="1">
      <text>
        <r>
          <rPr>
            <b/>
            <sz val="12"/>
            <color indexed="81"/>
            <rFont val="Tahoma"/>
            <family val="2"/>
          </rPr>
          <t xml:space="preserve">Pondération des objectifs
</t>
        </r>
        <r>
          <rPr>
            <sz val="12"/>
            <color indexed="81"/>
            <rFont val="Tahoma"/>
            <family val="2"/>
          </rPr>
          <t xml:space="preserve">Le groupe d’analystes doit déterminer les pondérations par consensus, en s’entendant sur l’importance relative de divers objectifs dans une situation particulière.
Pour chacun des objectifs, il faut se poser la question suivante : </t>
        </r>
        <r>
          <rPr>
            <b/>
            <sz val="12"/>
            <color indexed="81"/>
            <rFont val="Tahoma"/>
            <family val="2"/>
          </rPr>
          <t xml:space="preserve">
Est-il indispensable, important ou souhaitable que le PSPP atteigne cet objectif?
</t>
        </r>
        <r>
          <rPr>
            <sz val="12"/>
            <color indexed="81"/>
            <rFont val="Tahoma"/>
            <family val="2"/>
          </rPr>
          <t xml:space="preserve">Les valeurs numérales de 1 à 3 sont utilisées pour déterminer l’importance à accorder à cet objectif pour le PSPP en question : 
</t>
        </r>
        <r>
          <rPr>
            <b/>
            <sz val="12"/>
            <color indexed="81"/>
            <rFont val="Tahoma"/>
            <family val="2"/>
          </rPr>
          <t>1 - objectif souhaitable :</t>
        </r>
        <r>
          <rPr>
            <sz val="12"/>
            <color indexed="81"/>
            <rFont val="Tahoma"/>
            <family val="2"/>
          </rPr>
          <t xml:space="preserve"> l’atteinte de cet objectif n’est pas jugée importante, ou elle est non prioritaire;
</t>
        </r>
        <r>
          <rPr>
            <b/>
            <sz val="12"/>
            <color indexed="81"/>
            <rFont val="Tahoma"/>
            <family val="2"/>
          </rPr>
          <t>2 - objectif important :</t>
        </r>
        <r>
          <rPr>
            <sz val="12"/>
            <color indexed="81"/>
            <rFont val="Tahoma"/>
            <family val="2"/>
          </rPr>
          <t xml:space="preserve"> l’atteinte de cet objectif est importante, mais ne figure pas parmi les priorités immédiates en lien avec les besoins visés par le PSPP;
</t>
        </r>
        <r>
          <rPr>
            <b/>
            <sz val="12"/>
            <color indexed="81"/>
            <rFont val="Tahoma"/>
            <family val="2"/>
          </rPr>
          <t>3 - objectif indispensable :</t>
        </r>
        <r>
          <rPr>
            <sz val="12"/>
            <color indexed="81"/>
            <rFont val="Tahoma"/>
            <family val="2"/>
          </rPr>
          <t xml:space="preserve"> l’atteinte de cet objectif est importante et figure parmi les priorités immédiates. Elle est jugée indispensable au succès et à la réalisation du PSPP.
La valeur 0 ne peut être accordée lors de la pondération, car chacun des objectifs de la grille est pertinent pour la poursuite du développement durable.
</t>
        </r>
      </text>
    </comment>
    <comment ref="F3" authorId="1">
      <text>
        <r>
          <rPr>
            <sz val="12"/>
            <color indexed="81"/>
            <rFont val="Tahoma"/>
            <family val="2"/>
          </rPr>
          <t xml:space="preserve">Expliquez, dans cette colonne, les enjeux et motivations qui justifient la pondération accordée à cet objectif. 
Des éléments de justification sont proposés pour chaque objectif dans les commentaires. </t>
        </r>
        <r>
          <rPr>
            <b/>
            <sz val="9"/>
            <color indexed="81"/>
            <rFont val="Tahoma"/>
            <family val="2"/>
          </rPr>
          <t xml:space="preserve"> </t>
        </r>
      </text>
    </comment>
    <comment ref="G3" authorId="1">
      <text>
        <r>
          <rPr>
            <b/>
            <sz val="12"/>
            <color indexed="81"/>
            <rFont val="Tahoma"/>
            <family val="2"/>
          </rPr>
          <t xml:space="preserve">L’évaluation des objectifs
</t>
        </r>
        <r>
          <rPr>
            <sz val="12"/>
            <color indexed="81"/>
            <rFont val="Tahoma"/>
            <family val="2"/>
          </rPr>
          <t xml:space="preserve">Une fois pondéré, chaque objectif doit être évalué en répondant à la question suivante : </t>
        </r>
        <r>
          <rPr>
            <b/>
            <sz val="12"/>
            <color indexed="81"/>
            <rFont val="Tahoma"/>
            <family val="2"/>
          </rPr>
          <t xml:space="preserve">
Comment le PSPP performe-t-il pour cet objectif?
</t>
        </r>
        <r>
          <rPr>
            <sz val="12"/>
            <color indexed="81"/>
            <rFont val="Tahoma"/>
            <family val="2"/>
          </rPr>
          <t>Les valeurs numérales de 0 à 10 sont utilisées pour déterminer la performance du PSPP par rapport à un objectif donné. Le tableau suivant propose une échelle pour cette évaluation : </t>
        </r>
        <r>
          <rPr>
            <b/>
            <sz val="12"/>
            <color indexed="81"/>
            <rFont val="Tahoma"/>
            <family val="2"/>
          </rPr>
          <t xml:space="preserve">
0 :</t>
        </r>
        <r>
          <rPr>
            <sz val="12"/>
            <color indexed="81"/>
            <rFont val="Tahoma"/>
            <family val="2"/>
          </rPr>
          <t xml:space="preserve"> Le PSPP n'inclut aucune action spécifique pour l'atteinte de cet objectif et, au contraire, le PSPP a des impacts négatifs importants sur cet objectif.
</t>
        </r>
        <r>
          <rPr>
            <b/>
            <sz val="12"/>
            <color indexed="81"/>
            <rFont val="Tahoma"/>
            <family val="2"/>
          </rPr>
          <t xml:space="preserve">
1 : </t>
        </r>
        <r>
          <rPr>
            <sz val="12"/>
            <color indexed="81"/>
            <rFont val="Tahoma"/>
            <family val="2"/>
          </rPr>
          <t>Le PSPP n'inclut aucune action spécifique pour l'atteinte de cet objectif et, qui plus est, le PSPP a des effets négatifs de moyenne importance sur l'objectif.</t>
        </r>
        <r>
          <rPr>
            <b/>
            <sz val="12"/>
            <color indexed="81"/>
            <rFont val="Tahoma"/>
            <family val="2"/>
          </rPr>
          <t xml:space="preserve">
2 : </t>
        </r>
        <r>
          <rPr>
            <sz val="12"/>
            <color indexed="81"/>
            <rFont val="Tahoma"/>
            <family val="2"/>
          </rPr>
          <t>Le PSPP n'inclut aucune action spécifique pour l'atteinte de cet objectif, et le PSPP a des effets négatifs faibles sur l'objectif.</t>
        </r>
        <r>
          <rPr>
            <b/>
            <sz val="12"/>
            <color indexed="81"/>
            <rFont val="Tahoma"/>
            <family val="2"/>
          </rPr>
          <t xml:space="preserve">
3 :</t>
        </r>
        <r>
          <rPr>
            <sz val="12"/>
            <color indexed="81"/>
            <rFont val="Tahoma"/>
            <family val="2"/>
          </rPr>
          <t xml:space="preserve"> Le PSPP n'inclut aucune action spécifique pour l'atteinte de cet objectif. L'objectif n'est pas pris en compte par le PSPP, mais ce dernier est sans effet sur l'objectif.</t>
        </r>
        <r>
          <rPr>
            <b/>
            <sz val="12"/>
            <color indexed="81"/>
            <rFont val="Tahoma"/>
            <family val="2"/>
          </rPr>
          <t xml:space="preserve">
4 : </t>
        </r>
        <r>
          <rPr>
            <sz val="12"/>
            <color indexed="81"/>
            <rFont val="Tahoma"/>
            <family val="2"/>
          </rPr>
          <t>Cet objectif n'est pas pris en compte dans le PSPP, qui prévoit des actions spécifiques sur l'objectif, mais dont les effets ne permettent que de maintenir l'état de situation actuel.</t>
        </r>
        <r>
          <rPr>
            <b/>
            <sz val="12"/>
            <color indexed="81"/>
            <rFont val="Tahoma"/>
            <family val="2"/>
          </rPr>
          <t xml:space="preserve">
5 : </t>
        </r>
        <r>
          <rPr>
            <sz val="12"/>
            <color indexed="81"/>
            <rFont val="Tahoma"/>
            <family val="2"/>
          </rPr>
          <t>Cet objectif est faiblement pris en compte, avec quelques mesures ou actions spécifiques de faible envergure. Des effets positifs faibles ou indirects sont attendus.</t>
        </r>
        <r>
          <rPr>
            <b/>
            <sz val="12"/>
            <color indexed="81"/>
            <rFont val="Tahoma"/>
            <family val="2"/>
          </rPr>
          <t xml:space="preserve">
6 : </t>
        </r>
        <r>
          <rPr>
            <sz val="12"/>
            <color indexed="81"/>
            <rFont val="Tahoma"/>
            <family val="2"/>
          </rPr>
          <t>Cet objectif est modérément pris en compte, des actions tangibles sont prévues, mais sans se démarquer de PSPP similaires.</t>
        </r>
        <r>
          <rPr>
            <b/>
            <sz val="12"/>
            <color indexed="81"/>
            <rFont val="Tahoma"/>
            <family val="2"/>
          </rPr>
          <t xml:space="preserve">
7 : </t>
        </r>
        <r>
          <rPr>
            <sz val="12"/>
            <color indexed="81"/>
            <rFont val="Tahoma"/>
            <family val="2"/>
          </rPr>
          <t>Cet objectif est pris en compte, avec des actions concrètes et quelques éléments innovants. Des effets positifs sont attendus, le PSPP se démarque d'autres PSPP similaires.</t>
        </r>
        <r>
          <rPr>
            <b/>
            <sz val="12"/>
            <color indexed="81"/>
            <rFont val="Tahoma"/>
            <family val="2"/>
          </rPr>
          <t xml:space="preserve">
8 : </t>
        </r>
        <r>
          <rPr>
            <sz val="12"/>
            <color indexed="81"/>
            <rFont val="Tahoma"/>
            <family val="2"/>
          </rPr>
          <t>Cet objectif est bien pris en compte, avec des innovations tangibles et des mesures concrètes. Des effets positifs importants sont attendus.</t>
        </r>
        <r>
          <rPr>
            <b/>
            <sz val="12"/>
            <color indexed="81"/>
            <rFont val="Tahoma"/>
            <family val="2"/>
          </rPr>
          <t xml:space="preserve">
9 : </t>
        </r>
        <r>
          <rPr>
            <sz val="12"/>
            <color indexed="81"/>
            <rFont val="Tahoma"/>
            <family val="2"/>
          </rPr>
          <t>Cet objectif est fortement pris en compte, il est au cœur de la conception du PSPP, des effets positifs très importants sont attendus.</t>
        </r>
        <r>
          <rPr>
            <b/>
            <sz val="12"/>
            <color indexed="81"/>
            <rFont val="Tahoma"/>
            <family val="2"/>
          </rPr>
          <t xml:space="preserve">
10 : </t>
        </r>
        <r>
          <rPr>
            <sz val="12"/>
            <color indexed="81"/>
            <rFont val="Tahoma"/>
            <family val="2"/>
          </rPr>
          <t>Cet objectif est complètement intégré au PSPP, qui fait figure d'exemple. Des effets positifs très forts sont attendus, il est difficile d'imaginer comment faire mieux.</t>
        </r>
        <r>
          <rPr>
            <b/>
            <sz val="12"/>
            <color indexed="81"/>
            <rFont val="Tahoma"/>
            <family val="2"/>
          </rPr>
          <t xml:space="preserve">
</t>
        </r>
        <r>
          <rPr>
            <sz val="9"/>
            <color indexed="81"/>
            <rFont val="Tahoma"/>
            <family val="2"/>
          </rPr>
          <t xml:space="preserve">
</t>
        </r>
      </text>
    </comment>
    <comment ref="H3" authorId="1">
      <text>
        <r>
          <rPr>
            <sz val="12"/>
            <color indexed="81"/>
            <rFont val="Tahoma"/>
            <family val="2"/>
          </rPr>
          <t>Les actions déjà planifiées ou celles qui ont déjà été mises en oeuvre doivent être inscrites dans les cases appropriées. 
Ces éléments permettent de justifier les évaluations de chaque objectif.Une évaluation élevée (plus de 6) devrait être justifiée par des mesures concrètes incluses dans le PSPP.</t>
        </r>
      </text>
    </comment>
    <comment ref="I3" authorId="1">
      <text>
        <r>
          <rPr>
            <sz val="12"/>
            <color indexed="81"/>
            <rFont val="Tahoma"/>
            <family val="2"/>
          </rPr>
          <t xml:space="preserve">Toutes les pistes de bonification imaginées et proposées pendant l’analyse doivent être inscrites dans les cases appropriées.  
Une fiche de commentaires peut être remplie pour chaque piste de bonification proposée pour les objectifs où le PSPP devrait être bonifié. Il est possible de faire cet exercice à l'onglet « Analyse des bonifications ». À chaque piste de bonification devrait correspondre une ligne distincte. 
</t>
        </r>
      </text>
    </comment>
    <comment ref="K3" authorId="1">
      <text>
        <r>
          <rPr>
            <sz val="12"/>
            <color indexed="81"/>
            <rFont val="Tahoma"/>
            <family val="2"/>
          </rPr>
          <t xml:space="preserve">Toutes les pistes de bonification imaginées et proposées pendant l’analyse doivent être inscrites dans les cases appropriées.  
Une fiche de commentaires peut être remplie pour chaque piste de bonification proposée pour l'atteinte des objectifs où le PSPP devrait être bonifié. Il est possible de faire cet exercice à l'onglet «analyse des bonifications». À chaque piste de bonification devrait correspondre une ligne distincte. 
</t>
        </r>
      </text>
    </comment>
    <comment ref="D4" authorId="1">
      <text>
        <r>
          <rPr>
            <b/>
            <sz val="12"/>
            <color indexed="81"/>
            <rFont val="Tahoma"/>
            <family val="2"/>
          </rPr>
          <t xml:space="preserve">Quoi? </t>
        </r>
        <r>
          <rPr>
            <sz val="12"/>
            <color indexed="81"/>
            <rFont val="Tahoma"/>
            <family val="2"/>
          </rPr>
          <t>La notion d’écosystème réfère à l’ensemble formé d’êtres vivants et de leur environnement (géologique, hydrologique, climatique). 
Développer les connaissances sur les interactions et les échanges entre les éléments constituant les écosystèmes, incluant l’évolution de ces derniers.</t>
        </r>
        <r>
          <rPr>
            <b/>
            <sz val="12"/>
            <color indexed="81"/>
            <rFont val="Tahoma"/>
            <family val="2"/>
          </rPr>
          <t xml:space="preserve"> 
</t>
        </r>
        <r>
          <rPr>
            <sz val="9"/>
            <color indexed="81"/>
            <rFont val="Tahoma"/>
            <family val="2"/>
          </rPr>
          <t xml:space="preserve">
</t>
        </r>
      </text>
    </comment>
    <comment ref="F4" authorId="1">
      <text>
        <r>
          <rPr>
            <b/>
            <sz val="12"/>
            <color indexed="81"/>
            <rFont val="Tahoma"/>
            <family val="2"/>
          </rPr>
          <t xml:space="preserve">Pourquoi? </t>
        </r>
        <r>
          <rPr>
            <sz val="12"/>
            <color indexed="81"/>
            <rFont val="Tahoma"/>
            <family val="2"/>
          </rPr>
          <t xml:space="preserve">La compréhension des relations complexes des écosystèmes permet d’identifier les services écosystémiques fournis par ces derniers. 
La gestion durable des écosystèmes assure la pérennisation de ces services pour les générations actuelles et futures.
Une meilleure connaissance permet de prendre des décisions plus éclairées. </t>
        </r>
        <r>
          <rPr>
            <b/>
            <sz val="12"/>
            <color indexed="81"/>
            <rFont val="Tahoma"/>
            <family val="2"/>
          </rPr>
          <t xml:space="preserve">
</t>
        </r>
        <r>
          <rPr>
            <sz val="9"/>
            <color indexed="81"/>
            <rFont val="Tahoma"/>
            <family val="2"/>
          </rPr>
          <t xml:space="preserve">
</t>
        </r>
      </text>
    </comment>
    <comment ref="I4" authorId="1">
      <text>
        <r>
          <rPr>
            <b/>
            <sz val="12"/>
            <color indexed="81"/>
            <rFont val="Tahoma"/>
            <family val="2"/>
          </rPr>
          <t xml:space="preserve">Comment? </t>
        </r>
        <r>
          <rPr>
            <sz val="12"/>
            <color indexed="81"/>
            <rFont val="Tahoma"/>
            <family val="2"/>
          </rPr>
          <t>En évaluant les espèces présentes et en effectuant le suivi des espèces indicatrices de la qualité du milieu.
En évaluant les dynamiques, les capacités de support, les capacités de prélèvement dans les écosystèmes. 
En encourageant la recherche universitaire sur les écosystèmes, leur dynamique, leur résilience et sur les espèces qui en dépendent.</t>
        </r>
        <r>
          <rPr>
            <b/>
            <sz val="12"/>
            <color indexed="81"/>
            <rFont val="Tahoma"/>
            <family val="2"/>
          </rPr>
          <t xml:space="preserve">
</t>
        </r>
        <r>
          <rPr>
            <sz val="9"/>
            <color indexed="81"/>
            <rFont val="Tahoma"/>
            <family val="2"/>
          </rPr>
          <t xml:space="preserve">
</t>
        </r>
      </text>
    </comment>
    <comment ref="D5" authorId="1">
      <text>
        <r>
          <rPr>
            <b/>
            <sz val="12"/>
            <color indexed="81"/>
            <rFont val="Tahoma"/>
            <family val="2"/>
          </rPr>
          <t xml:space="preserve">Quoi? </t>
        </r>
        <r>
          <rPr>
            <sz val="12"/>
            <color indexed="81"/>
            <rFont val="Tahoma"/>
            <family val="2"/>
          </rPr>
          <t xml:space="preserve">La biodiversité représente la diversité des espèces vivantes animales et végétales. Elle inclut la diversité des espèces, la diversité génétique, la diversité des écosystèmes et des processus naturels. 
Il s’agit de favoriser la protection des habitats naturels et le maintien des populations viables d’espèces dans leur milieu.
</t>
        </r>
        <r>
          <rPr>
            <sz val="9"/>
            <color indexed="81"/>
            <rFont val="Tahoma"/>
            <family val="2"/>
          </rPr>
          <t xml:space="preserve">
</t>
        </r>
      </text>
    </comment>
    <comment ref="F5" authorId="1">
      <text>
        <r>
          <rPr>
            <b/>
            <sz val="12"/>
            <color indexed="81"/>
            <rFont val="Tahoma"/>
            <family val="2"/>
          </rPr>
          <t xml:space="preserve">Pourquoi? </t>
        </r>
        <r>
          <rPr>
            <sz val="12"/>
            <color indexed="81"/>
            <rFont val="Tahoma"/>
            <family val="2"/>
          </rPr>
          <t>La diversité résulte des processus évolutifs et ne peut être remplacée. La diversité des formes biologiques constitue un facteur de stabilité et de flexibilité adaptative pour les organismes vivants. 
Pour l’humanité, elle constitue un moyen de répondre à des besoins d’ordre environnemental, génétique, social, économique, scientifique, éducatif, culturel, récréatif, alimentaire ou esthétique. 
Les espèces rares et menacées constituent des indicateurs de changements présents ou passés et témoignent de la fragilité des milieux. Leur disparition est irréversible, elle constitue une perte d’opportunités pour les générations actuelles et futures.</t>
        </r>
        <r>
          <rPr>
            <b/>
            <sz val="12"/>
            <color indexed="81"/>
            <rFont val="Tahoma"/>
            <family val="2"/>
          </rPr>
          <t xml:space="preserve">
</t>
        </r>
        <r>
          <rPr>
            <sz val="9"/>
            <color indexed="81"/>
            <rFont val="Tahoma"/>
            <family val="2"/>
          </rPr>
          <t xml:space="preserve">
</t>
        </r>
      </text>
    </comment>
    <comment ref="I5" authorId="1">
      <text>
        <r>
          <rPr>
            <b/>
            <sz val="12"/>
            <color indexed="81"/>
            <rFont val="Tahoma"/>
            <family val="2"/>
          </rPr>
          <t xml:space="preserve">Comment? </t>
        </r>
        <r>
          <rPr>
            <sz val="12"/>
            <color indexed="81"/>
            <rFont val="Tahoma"/>
            <family val="2"/>
          </rPr>
          <t>En améliorant les habitats des espèces rares et menacées, en favorisant la protection des habitats des espèces, en accroissant les surfaces proches de l’état naturel. 
En déterminant les ressources essentielles au maintien de la vie (eau, végétaux, phosphore, etc.) afin de les gérer avec plus de prudence.
En effectuant des inventaires avec des mesures de suivi des indices de biodiversité.
En sensibilisant les populations à l’importance de la biodiversité et en intégrant la protection de la biodiversité dans les pratiques forestières, agricoles, les pêcheries, l’urbanisation et autres usages des terres. 
En adoptant des programmes de réhabilitation d'espèces rares, menacées et à statut précaire.</t>
        </r>
        <r>
          <rPr>
            <b/>
            <sz val="12"/>
            <color indexed="81"/>
            <rFont val="Tahoma"/>
            <family val="2"/>
          </rPr>
          <t xml:space="preserve">
</t>
        </r>
        <r>
          <rPr>
            <sz val="9"/>
            <color indexed="81"/>
            <rFont val="Tahoma"/>
            <family val="2"/>
          </rPr>
          <t xml:space="preserve">
</t>
        </r>
      </text>
    </comment>
    <comment ref="D6" authorId="1">
      <text>
        <r>
          <rPr>
            <b/>
            <sz val="12"/>
            <color indexed="81"/>
            <rFont val="Tahoma"/>
            <family val="2"/>
          </rPr>
          <t xml:space="preserve">Quoi? </t>
        </r>
        <r>
          <rPr>
            <sz val="12"/>
            <color indexed="81"/>
            <rFont val="Tahoma"/>
            <family val="2"/>
          </rPr>
          <t>Préserver l’intégrité, la qualité et la productivité des écosystèmes continentaux, incluant les forêts, les prairies, les steppes, les savanes, les déserts, les milieux humides, les ruisseaux, lacs et rivières.</t>
        </r>
        <r>
          <rPr>
            <sz val="9"/>
            <color indexed="81"/>
            <rFont val="Tahoma"/>
            <family val="2"/>
          </rPr>
          <t xml:space="preserve">
</t>
        </r>
      </text>
    </comment>
    <comment ref="F6" authorId="1">
      <text>
        <r>
          <rPr>
            <b/>
            <sz val="12"/>
            <color indexed="81"/>
            <rFont val="Tahoma"/>
            <family val="2"/>
          </rPr>
          <t>Pourquoi?</t>
        </r>
        <r>
          <rPr>
            <sz val="12"/>
            <color indexed="81"/>
            <rFont val="Tahoma"/>
            <family val="2"/>
          </rPr>
          <t xml:space="preserve"> Les écosystèmes terrestres fournissent d’importants services écosystémiques, notamment pour l’alimentation. Ils représentent l’habitat d’une multitude d’espèces. 
Ils jouent des rôles de régulation extrêmement importants pour la qualité de l’air, le cycle de l’eau et la lutte aux changements climatiques.
</t>
        </r>
      </text>
    </comment>
    <comment ref="I6" authorId="1">
      <text>
        <r>
          <rPr>
            <b/>
            <sz val="12"/>
            <color indexed="81"/>
            <rFont val="Tahoma"/>
            <family val="2"/>
          </rPr>
          <t xml:space="preserve">Comment? </t>
        </r>
        <r>
          <rPr>
            <sz val="12"/>
            <color indexed="81"/>
            <rFont val="Tahoma"/>
            <family val="2"/>
          </rPr>
          <t xml:space="preserve">En protégeant et en restaurant les écosystèmes terrestres. 
En les exploitant de manière durable, qui respecte la complexité des écosystèmes, leur dynamique et leur résilience. 
En établissant des mesures réglementaires pour en garantir la protection, et en mettant en place des mesures dissuasives pour les contrevenants. 
</t>
        </r>
        <r>
          <rPr>
            <sz val="9"/>
            <color indexed="81"/>
            <rFont val="Tahoma"/>
            <family val="2"/>
          </rPr>
          <t xml:space="preserve">
</t>
        </r>
      </text>
    </comment>
    <comment ref="D7" authorId="1">
      <text>
        <r>
          <rPr>
            <b/>
            <sz val="12"/>
            <color indexed="81"/>
            <rFont val="Tahoma"/>
            <family val="2"/>
          </rPr>
          <t xml:space="preserve">Quoi? </t>
        </r>
        <r>
          <rPr>
            <sz val="12"/>
            <color indexed="81"/>
            <rFont val="Tahoma"/>
            <family val="2"/>
          </rPr>
          <t>Préserver l’intégrité, la qualité et la productivité des écosystèmes marins, incluant les océans, les mers, les côtes, les estuaires et les littoraux.</t>
        </r>
      </text>
    </comment>
    <comment ref="F7" authorId="1">
      <text>
        <r>
          <rPr>
            <b/>
            <sz val="12"/>
            <color indexed="81"/>
            <rFont val="Tahoma"/>
            <family val="2"/>
          </rPr>
          <t xml:space="preserve">Pourquoi? </t>
        </r>
        <r>
          <rPr>
            <sz val="12"/>
            <color indexed="81"/>
            <rFont val="Tahoma"/>
            <family val="2"/>
          </rPr>
          <t xml:space="preserve">Les écosystèmes marins jouent des rôles essentiels pour l’équilibre de la planète. 
Ces écosystèmes hébergent une grande partie de la biodiversité planétaire et  peuvent fournir de la nourriture, des médicaments et certaines matières premières. Ce sont des lieux privilégiés pour le tourisme. 
La surexploitation des ressources marines peut causer des perturbations importantes dans les écosystèmes marins et littoraux.
</t>
        </r>
      </text>
    </comment>
    <comment ref="I7" authorId="1">
      <text>
        <r>
          <rPr>
            <b/>
            <sz val="12"/>
            <color indexed="81"/>
            <rFont val="Tahoma"/>
            <family val="2"/>
          </rPr>
          <t xml:space="preserve">Comment? </t>
        </r>
        <r>
          <rPr>
            <sz val="12"/>
            <color indexed="81"/>
            <rFont val="Tahoma"/>
            <family val="2"/>
          </rPr>
          <t xml:space="preserve">En conservant et en exploitant de manière durable les océans, les mers et les ressources marines.
En faisant un meilleur monitorage des captures d’espèces marines. 
En sensibilisant les populations et en les impliquant dans les processus de préservation et de restauration de ces écosystèmes. 
En établissant des mesures réglementaires pour en garantir la protection, et en mettant en place des mesures dissuasives exemplaires pour les contrevenants.  </t>
        </r>
        <r>
          <rPr>
            <b/>
            <sz val="12"/>
            <color indexed="81"/>
            <rFont val="Tahoma"/>
            <family val="2"/>
          </rPr>
          <t xml:space="preserve">
</t>
        </r>
        <r>
          <rPr>
            <sz val="9"/>
            <color indexed="81"/>
            <rFont val="Tahoma"/>
            <family val="2"/>
          </rPr>
          <t xml:space="preserve">
</t>
        </r>
      </text>
    </comment>
    <comment ref="D8" authorId="1">
      <text>
        <r>
          <rPr>
            <b/>
            <sz val="12"/>
            <color indexed="81"/>
            <rFont val="Tahoma"/>
            <family val="2"/>
          </rPr>
          <t xml:space="preserve">Quoi? </t>
        </r>
        <r>
          <rPr>
            <sz val="12"/>
            <color indexed="81"/>
            <rFont val="Tahoma"/>
            <family val="2"/>
          </rPr>
          <t>Réduire les actions susceptibles de dégrader la qualité des sols et de diminuer leur capacité à rendre des services écologiques.
Freiner l’empiétement du désert sur les terres fertiles en limitant tous les facteurs susceptibles de dégrader les terres dans les zones arides et semi-arides.</t>
        </r>
        <r>
          <rPr>
            <b/>
            <sz val="12"/>
            <color indexed="81"/>
            <rFont val="Tahoma"/>
            <family val="2"/>
          </rPr>
          <t xml:space="preserve">
</t>
        </r>
      </text>
    </comment>
    <comment ref="F8" authorId="1">
      <text>
        <r>
          <rPr>
            <b/>
            <sz val="12"/>
            <color indexed="81"/>
            <rFont val="Tahoma"/>
            <family val="2"/>
          </rPr>
          <t xml:space="preserve">Pourquoi? </t>
        </r>
        <r>
          <rPr>
            <sz val="12"/>
            <color indexed="81"/>
            <rFont val="Tahoma"/>
            <family val="2"/>
          </rPr>
          <t xml:space="preserve">Les sols rendent une multitude de services écologiques (absorption et filtration de l’eau, support de croissance, habitat, etc.). 
Ce sont des ressources qui se renouvellent très lentement et qui doivent être préservées.
La dégradation des terres par l’activité humaine dans les zones arides favorise l’extension des déserts. La désertification menace des centaines de millions de personnes et le phénomène risque de s’aggraver avec les changements climatiques. </t>
        </r>
        <r>
          <rPr>
            <b/>
            <sz val="12"/>
            <color indexed="81"/>
            <rFont val="Tahoma"/>
            <family val="2"/>
          </rPr>
          <t xml:space="preserve">
</t>
        </r>
        <r>
          <rPr>
            <sz val="9"/>
            <color indexed="81"/>
            <rFont val="Tahoma"/>
            <family val="2"/>
          </rPr>
          <t xml:space="preserve">
</t>
        </r>
      </text>
    </comment>
    <comment ref="I8" authorId="1">
      <text>
        <r>
          <rPr>
            <b/>
            <sz val="12"/>
            <color indexed="81"/>
            <rFont val="Tahoma"/>
            <family val="2"/>
          </rPr>
          <t xml:space="preserve">Comment? </t>
        </r>
        <r>
          <rPr>
            <sz val="12"/>
            <color indexed="81"/>
            <rFont val="Tahoma"/>
            <family val="2"/>
          </rPr>
          <t xml:space="preserve">En limitant l’imperméabilisation, la salinisation, l’érosion, la pollution et la compaction des sols, par des mesures de protection, et de saines pratiques culturales. 
En protégeant le couvert végétal et en reboisant là où il a été altéré. 
En limitant les apports d’engrais minéraux et de pesticides, en évitant le piétinement par le bétail ou l’usage de machineries mal adaptées.
En limitant les prélèvements d’eau pour l’agriculture et l’élevage, pour le tourisme et les loisirs dans les zones arides. 
</t>
        </r>
        <r>
          <rPr>
            <sz val="9"/>
            <color indexed="81"/>
            <rFont val="Tahoma"/>
            <family val="2"/>
          </rPr>
          <t xml:space="preserve">
</t>
        </r>
      </text>
    </comment>
    <comment ref="D9" authorId="1">
      <text>
        <r>
          <rPr>
            <b/>
            <sz val="12"/>
            <color indexed="81"/>
            <rFont val="Tahoma"/>
            <family val="2"/>
          </rPr>
          <t xml:space="preserve">Quoi? </t>
        </r>
        <r>
          <rPr>
            <sz val="12"/>
            <color indexed="81"/>
            <rFont val="Tahoma"/>
            <family val="2"/>
          </rPr>
          <t xml:space="preserve">Fixer des objectifs de restauration de la capacité de support des systèmes entretenant la vie. 
Atténuer les impacts que les activités humaines et les perturbations naturelles ont pu produire sur les écosystèmes et les ressources. </t>
        </r>
        <r>
          <rPr>
            <b/>
            <sz val="12"/>
            <color indexed="81"/>
            <rFont val="Tahoma"/>
            <family val="2"/>
          </rPr>
          <t xml:space="preserve">
</t>
        </r>
      </text>
    </comment>
    <comment ref="F9" authorId="1">
      <text>
        <r>
          <rPr>
            <b/>
            <sz val="12"/>
            <color indexed="81"/>
            <rFont val="Tahoma"/>
            <family val="2"/>
          </rPr>
          <t>Pourquoi?</t>
        </r>
        <r>
          <rPr>
            <sz val="12"/>
            <color indexed="81"/>
            <rFont val="Tahoma"/>
            <family val="2"/>
          </rPr>
          <t xml:space="preserve"> Pour ne pas léguer aux générations futures des sites dégradés, de manière naturelle ou anthropique, qui devront être pris en charge. 
Des gens souffrent actuellement de la dégradation de l’environnement et les générations à venir ont besoin que ceux qui en ont les moyens contribuent dès maintenant à la restauration de biosphère.
</t>
        </r>
        <r>
          <rPr>
            <sz val="9"/>
            <color indexed="81"/>
            <rFont val="Tahoma"/>
            <family val="2"/>
          </rPr>
          <t xml:space="preserve">
</t>
        </r>
      </text>
    </comment>
    <comment ref="I9" authorId="1">
      <text>
        <r>
          <rPr>
            <b/>
            <sz val="12"/>
            <color indexed="81"/>
            <rFont val="Tahoma"/>
            <family val="2"/>
          </rPr>
          <t xml:space="preserve">Comment? </t>
        </r>
        <r>
          <rPr>
            <sz val="12"/>
            <color indexed="81"/>
            <rFont val="Tahoma"/>
            <family val="2"/>
          </rPr>
          <t>En incluant des objectifs de restauration dans les processus de planification des activités, en particulier pour des actions qui ont déjà eu des effets importants. 
En définissant les besoins de restauration, les travaux et investissements qui seront nécessaires pour remettre en état les sites sollicités.
En déterminant les effets et les attentes avec les parties prenantes concernées, dans le respect des cultures locales</t>
        </r>
        <r>
          <rPr>
            <b/>
            <sz val="12"/>
            <color indexed="81"/>
            <rFont val="Tahoma"/>
            <family val="2"/>
          </rPr>
          <t xml:space="preserve">. 
</t>
        </r>
        <r>
          <rPr>
            <sz val="9"/>
            <color indexed="81"/>
            <rFont val="Tahoma"/>
            <family val="2"/>
          </rPr>
          <t xml:space="preserve">
</t>
        </r>
      </text>
    </comment>
    <comment ref="D10" authorId="1">
      <text>
        <r>
          <rPr>
            <b/>
            <sz val="12"/>
            <color indexed="81"/>
            <rFont val="Tahoma"/>
            <family val="2"/>
          </rPr>
          <t xml:space="preserve">Quoi? </t>
        </r>
        <r>
          <rPr>
            <sz val="12"/>
            <color indexed="81"/>
            <rFont val="Tahoma"/>
            <family val="2"/>
          </rPr>
          <t xml:space="preserve">Gérer durablement les ressources minérales et énergétiques, les ressources en sols, les ressources en eau et les ressources biologiques. 
Favoriser en priorité l’utilisation des ressources de moindre impact qui, selon les circonstances, devraient être locales et renouvelables.
Assurer les conditions de leur renouvellement et de leur remplacement. 
</t>
        </r>
      </text>
    </comment>
    <comment ref="F10" authorId="1">
      <text>
        <r>
          <rPr>
            <b/>
            <sz val="12"/>
            <color indexed="81"/>
            <rFont val="Tahoma"/>
            <family val="2"/>
          </rPr>
          <t xml:space="preserve">Pourquoi? </t>
        </r>
        <r>
          <rPr>
            <sz val="12"/>
            <color indexed="81"/>
            <rFont val="Tahoma"/>
            <family val="2"/>
          </rPr>
          <t>Répondre aux besoins humains et de conservation de la nature nécessite l’utilisation d’une grande quantité de ressources diversifiées.
Il devient important, pour faire des choix éclairés, de considérer un ensemble de facteurs environnementaux, sociaux, économiques, éthiques et culturels dans le choix des ressources utilisées, en fonction du contexte local. 
Les processus physiques et biologiques qui entretiennent la vie doivent être maintenus dans les écosystèmes touchés pour éviter l’effondrement des stocks. 
Pour permettre aux générations futures de continuer à assurer la satisfaction de leurs besoins.</t>
        </r>
        <r>
          <rPr>
            <b/>
            <sz val="12"/>
            <color indexed="81"/>
            <rFont val="Tahoma"/>
            <family val="2"/>
          </rPr>
          <t xml:space="preserve">
</t>
        </r>
        <r>
          <rPr>
            <sz val="9"/>
            <color indexed="81"/>
            <rFont val="Tahoma"/>
            <family val="2"/>
          </rPr>
          <t xml:space="preserve">
</t>
        </r>
      </text>
    </comment>
    <comment ref="I10" authorId="1">
      <text>
        <r>
          <rPr>
            <b/>
            <sz val="12"/>
            <color indexed="81"/>
            <rFont val="Tahoma"/>
            <family val="2"/>
          </rPr>
          <t xml:space="preserve">Comment? </t>
        </r>
        <r>
          <rPr>
            <sz val="12"/>
            <color indexed="81"/>
            <rFont val="Tahoma"/>
            <family val="2"/>
          </rPr>
          <t>En faisant des choix techniques qui favorisent les ressources renouvelables, notamment pour la production énergétique. 
En réduisant l’utilisation d’eau, de papier, de bois, notamment par la sensibilisation et les avancées technologiques.
En adoptant des modes de gestion prudents pour s’assurer de leur renouvellement. 
En réduisant l’utilisation des ressources non renouvelables, en les utilisant de manière judicieuse et optimale, et en examinant les possibilités de substitution par des ressources renouvelables. 
En favorisant les occasions de réutilisation, de recyclage et de valorisation des ressources en fin de vie.</t>
        </r>
        <r>
          <rPr>
            <b/>
            <sz val="12"/>
            <color indexed="81"/>
            <rFont val="Tahoma"/>
            <family val="2"/>
          </rPr>
          <t xml:space="preserve">
</t>
        </r>
      </text>
    </comment>
    <comment ref="D11" authorId="1">
      <text>
        <r>
          <rPr>
            <b/>
            <sz val="12"/>
            <color indexed="81"/>
            <rFont val="Tahoma"/>
            <family val="2"/>
          </rPr>
          <t>Quoi?</t>
        </r>
        <r>
          <rPr>
            <sz val="12"/>
            <color indexed="81"/>
            <rFont val="Tahoma"/>
            <family val="2"/>
          </rPr>
          <t xml:space="preserve"> Réduire les extrants liquides, solides et gazeux sous toutes leurs formes (substances polluantes, substances nutritives, pollutions microbiologiques, etc.) dans l’air, l’eau et les sols.
Éviter de rejeter des quantités de polluants ou de déchets plus grandes que ce que les écosystèmes sont en mesure d’absorber.
Prévenir et limiter les impacts négatifs des extrants qui seront relâchés dans l’environnement.
Assurer l’accès à des services d’assainissement des eaux adéquats.</t>
        </r>
        <r>
          <rPr>
            <b/>
            <sz val="12"/>
            <color indexed="81"/>
            <rFont val="Tahoma"/>
            <family val="2"/>
          </rPr>
          <t xml:space="preserve">
</t>
        </r>
        <r>
          <rPr>
            <sz val="9"/>
            <color indexed="81"/>
            <rFont val="Tahoma"/>
            <family val="2"/>
          </rPr>
          <t xml:space="preserve">
</t>
        </r>
      </text>
    </comment>
    <comment ref="F11" authorId="1">
      <text>
        <r>
          <rPr>
            <b/>
            <sz val="12"/>
            <color indexed="81"/>
            <rFont val="Tahoma"/>
            <family val="2"/>
          </rPr>
          <t xml:space="preserve">Pourquoi? </t>
        </r>
        <r>
          <rPr>
            <sz val="12"/>
            <color indexed="81"/>
            <rFont val="Tahoma"/>
            <family val="2"/>
          </rPr>
          <t>Par leur capacité de détoxification, les milieux naturels peuvent absorber une partie des extrants des activités humaines, mais ces derniers doivent être maintenus en deçà de la capacité d’absorption des écosystèmes.
La réduction des extrants de l’activité humaine permet de diminuer les impacts négatifs qui pourraient résulter de leur disposition dans des milieux naturels.</t>
        </r>
        <r>
          <rPr>
            <b/>
            <sz val="12"/>
            <color indexed="81"/>
            <rFont val="Tahoma"/>
            <family val="2"/>
          </rPr>
          <t xml:space="preserve">
</t>
        </r>
        <r>
          <rPr>
            <sz val="9"/>
            <color indexed="81"/>
            <rFont val="Tahoma"/>
            <family val="2"/>
          </rPr>
          <t xml:space="preserve">
</t>
        </r>
      </text>
    </comment>
    <comment ref="I11" authorId="1">
      <text>
        <r>
          <rPr>
            <b/>
            <sz val="12"/>
            <color indexed="81"/>
            <rFont val="Tahoma"/>
            <family val="2"/>
          </rPr>
          <t xml:space="preserve">Comment? </t>
        </r>
        <r>
          <rPr>
            <sz val="12"/>
            <color indexed="81"/>
            <rFont val="Tahoma"/>
            <family val="2"/>
          </rPr>
          <t>En développant une connaissance de la nature des extrants et de leurs effets.
En favorisant la réduction en amont de la consommation, la réutilisation d’objets ou de ressources, le recyclage et le compostage des matières organiques, dans une perspective de cycle de vie.
En mesurant les impacts des extrants sur les milieux récepteurs, en surveillant en particulier les indicateurs biophysiques les plus susceptibles d’être modifiés. 
En remplaçant les matières toxiques par des éléments biodégradables ou à faible toxicité.
En respectant les normes et la réglementation en vigueur pour l’utilisation, l’entreposage et l’élimination des déchets dangereux. 
En soutenant la construction, l’utilisation et l’entretien des ouvrages d’hygiène et d’assainissement de base des eaux usées individuelles et collectives.</t>
        </r>
      </text>
    </comment>
    <comment ref="D12" authorId="1">
      <text>
        <r>
          <rPr>
            <b/>
            <sz val="12"/>
            <color indexed="81"/>
            <rFont val="Tahoma"/>
            <family val="2"/>
          </rPr>
          <t xml:space="preserve">Quoi? </t>
        </r>
        <r>
          <rPr>
            <sz val="12"/>
            <color indexed="81"/>
            <rFont val="Tahoma"/>
            <family val="2"/>
          </rPr>
          <t xml:space="preserve">Certains polluants ont des impacts à l’échelle planétaire, peu importe le lieu où ils sont émis. 
C’est le cas, entre autres, des substances affectant la couche d’ozone, des radionucléides et des polluants organiques persistants, dont les émissions doivent être réduites.
</t>
        </r>
        <r>
          <rPr>
            <sz val="9"/>
            <color indexed="81"/>
            <rFont val="Tahoma"/>
            <family val="2"/>
          </rPr>
          <t xml:space="preserve">
</t>
        </r>
      </text>
    </comment>
    <comment ref="F12" authorId="1">
      <text>
        <r>
          <rPr>
            <b/>
            <sz val="12"/>
            <color indexed="81"/>
            <rFont val="Tahoma"/>
            <family val="2"/>
          </rPr>
          <t>Pourquoi?</t>
        </r>
        <r>
          <rPr>
            <sz val="12"/>
            <color indexed="81"/>
            <rFont val="Tahoma"/>
            <family val="2"/>
          </rPr>
          <t xml:space="preserve"> Les problèmes de changements de l'environnement planétaire peuvent avoir des impacts importants, à long terme et à grande échelle sur le maintien de la vie humaine, animale et végétale.</t>
        </r>
        <r>
          <rPr>
            <sz val="9"/>
            <color indexed="81"/>
            <rFont val="Tahoma"/>
            <family val="2"/>
          </rPr>
          <t xml:space="preserve">
</t>
        </r>
      </text>
    </comment>
    <comment ref="I12" authorId="1">
      <text>
        <r>
          <rPr>
            <b/>
            <sz val="12"/>
            <color indexed="81"/>
            <rFont val="Tahoma"/>
            <family val="2"/>
          </rPr>
          <t xml:space="preserve">Comment? </t>
        </r>
        <r>
          <rPr>
            <sz val="12"/>
            <color indexed="81"/>
            <rFont val="Tahoma"/>
            <family val="2"/>
          </rPr>
          <t>En réduisant les émissions de polluants dont il est reconnu qu'ils affectent globalement la biosphère. 
En mettant en place des activités de rationalisation, d’interdiction d’usage, de substitution, de destruction ou d’absorption. 
En adoptant des procédés industriels propres et respectueux de l’environnement.</t>
        </r>
        <r>
          <rPr>
            <b/>
            <sz val="12"/>
            <color indexed="81"/>
            <rFont val="Tahoma"/>
            <family val="2"/>
          </rPr>
          <t xml:space="preserve">
</t>
        </r>
        <r>
          <rPr>
            <sz val="9"/>
            <color indexed="81"/>
            <rFont val="Tahoma"/>
            <family val="2"/>
          </rPr>
          <t xml:space="preserve">
</t>
        </r>
      </text>
    </comment>
    <comment ref="D13" authorId="1">
      <text>
        <r>
          <rPr>
            <b/>
            <sz val="12"/>
            <color indexed="81"/>
            <rFont val="Tahoma"/>
            <family val="2"/>
          </rPr>
          <t xml:space="preserve">Quoi? </t>
        </r>
        <r>
          <rPr>
            <sz val="12"/>
            <color indexed="81"/>
            <rFont val="Tahoma"/>
            <family val="2"/>
          </rPr>
          <t>L’actuel bouleversement climatique provoque des modifications attribuées directement ou indirectement à une activité humaine. 
Lutter contre les changements climatiques implique d’évaluer la quantité d’émissions des gaz à effet de serre associées à une activité, de mettre en place des mesures visant à réduire les quantités de GES émis, d’augmenter la capacité de captation des puits de carbone et de compenser les émissions résiduelles.</t>
        </r>
        <r>
          <rPr>
            <b/>
            <sz val="12"/>
            <color indexed="81"/>
            <rFont val="Tahoma"/>
            <family val="2"/>
          </rPr>
          <t xml:space="preserve">
</t>
        </r>
        <r>
          <rPr>
            <sz val="9"/>
            <color indexed="81"/>
            <rFont val="Tahoma"/>
            <family val="2"/>
          </rPr>
          <t xml:space="preserve">
</t>
        </r>
      </text>
    </comment>
    <comment ref="F13" authorId="1">
      <text>
        <r>
          <rPr>
            <b/>
            <sz val="12"/>
            <color indexed="81"/>
            <rFont val="Tahoma"/>
            <family val="2"/>
          </rPr>
          <t xml:space="preserve">Pourquoi? </t>
        </r>
        <r>
          <rPr>
            <sz val="12"/>
            <color indexed="81"/>
            <rFont val="Tahoma"/>
            <family val="2"/>
          </rPr>
          <t>L’augmentation des émissions de gaz à effet de serre (GES) entraîne un dérèglement climatique, lequel a des conséquences aux niveaux économique, écologique, social, culturel, éthique, politique. 
Les changements climatiques provoquent des modifications durables dont certaines conséquences seront irréversibles sur les systèmes humains et naturels.</t>
        </r>
        <r>
          <rPr>
            <b/>
            <sz val="12"/>
            <color indexed="81"/>
            <rFont val="Tahoma"/>
            <family val="2"/>
          </rPr>
          <t xml:space="preserve">
</t>
        </r>
        <r>
          <rPr>
            <sz val="9"/>
            <color indexed="81"/>
            <rFont val="Tahoma"/>
            <family val="2"/>
          </rPr>
          <t xml:space="preserve">
</t>
        </r>
      </text>
    </comment>
    <comment ref="I13" authorId="1">
      <text>
        <r>
          <rPr>
            <b/>
            <sz val="12"/>
            <color indexed="81"/>
            <rFont val="Tahoma"/>
            <family val="2"/>
          </rPr>
          <t xml:space="preserve">Comment? </t>
        </r>
        <r>
          <rPr>
            <sz val="12"/>
            <color indexed="81"/>
            <rFont val="Tahoma"/>
            <family val="2"/>
          </rPr>
          <t xml:space="preserve">En quantifiant les émissions de GES par des inventaires rigoureux et en effectuant une reddition de comptes à ce sujet.
En réduisant les émissions en agissant sur le transport, l’utilisation d’énergie, les procédés industriels, le choix des matériaux de construction, la climatisation et le chauffage, l’éducation et les habitudes individuelles. 
En favorisant le captage et le stockage du CO2, notamment par la plantation d’arbres. 
En achetant des crédits d’émission sur les marchés du carbone, volontaires ou réglementaires. </t>
        </r>
        <r>
          <rPr>
            <b/>
            <sz val="12"/>
            <color indexed="81"/>
            <rFont val="Tahoma"/>
            <family val="2"/>
          </rPr>
          <t xml:space="preserve">
</t>
        </r>
      </text>
    </comment>
  </commentList>
</comments>
</file>

<file path=xl/comments4.xml><?xml version="1.0" encoding="utf-8"?>
<comments xmlns="http://schemas.openxmlformats.org/spreadsheetml/2006/main">
  <authors>
    <author>David Tremblay</author>
    <author>Utilisateur</author>
  </authors>
  <commentList>
    <comment ref="B2" authorId="0">
      <text>
        <r>
          <rPr>
            <b/>
            <sz val="11"/>
            <color indexed="81"/>
            <rFont val="Verdana"/>
            <family val="2"/>
          </rPr>
          <t xml:space="preserve">Cette dimension fait écho aux principes d’efficacité économique, d’internalisation des coûts sociaux et environnementaux, de production et de consommation responsables. </t>
        </r>
        <r>
          <rPr>
            <sz val="11"/>
            <color indexed="81"/>
            <rFont val="Verdana"/>
            <family val="2"/>
          </rPr>
          <t xml:space="preserve">
L’économie est un outil qui devrait offrir à chaque individu les moyens nécessaires pour répondre à ses besoins, afin de s’assurer que chaque être humain ait accès aux biens matériels et aux services pouvant lui procurer une vie saine.  
Mal régulée, l’économie peut avoir des effets dévastateurs sur l’environnement et augmenter les disparités entre les humains. Dans une perspective de développement durable, il faut continuer à maintenir et améliorer les divers mécanismes économiques issus de l’inventivité humaine qui permettent aux sociétés de satisfaire leurs besoins par des échanges de leurs avantages comparatifs. Il importe de promouvoir un développement économique qui s’accompagne d’un développement social, dans les limites de la capacité des écosystèmes, et découplant la croissance économique de la dégradation environnementale et sociale. Le coût des biens et services échangés dans une activité économique devrait inclure la compensation des externalités qui y sont associées.</t>
        </r>
        <r>
          <rPr>
            <b/>
            <sz val="11"/>
            <color indexed="81"/>
            <rFont val="Tahoma"/>
            <family val="2"/>
          </rPr>
          <t xml:space="preserve">
</t>
        </r>
        <r>
          <rPr>
            <b/>
            <sz val="9"/>
            <color indexed="81"/>
            <rFont val="Tahoma"/>
            <family val="2"/>
          </rPr>
          <t xml:space="preserve">
</t>
        </r>
        <r>
          <rPr>
            <sz val="9"/>
            <color indexed="81"/>
            <rFont val="Tahoma"/>
            <family val="2"/>
          </rPr>
          <t xml:space="preserve">
</t>
        </r>
      </text>
    </comment>
    <comment ref="E3" authorId="1">
      <text>
        <r>
          <rPr>
            <b/>
            <sz val="12"/>
            <color indexed="81"/>
            <rFont val="Tahoma"/>
            <family val="2"/>
          </rPr>
          <t xml:space="preserve">Pondération des objectifs
</t>
        </r>
        <r>
          <rPr>
            <sz val="12"/>
            <color indexed="81"/>
            <rFont val="Tahoma"/>
            <family val="2"/>
          </rPr>
          <t xml:space="preserve">Le groupe d’analystes doit déterminer les pondérations par consensus, en s’entendant sur l’importance relative de divers objectifs par rapport à une situation particulière.
Pour chacun des objectifs, il faut se poser la question suivante : </t>
        </r>
        <r>
          <rPr>
            <b/>
            <sz val="12"/>
            <color indexed="81"/>
            <rFont val="Tahoma"/>
            <family val="2"/>
          </rPr>
          <t xml:space="preserve">
Est-il indispensable, important ou souhaitable que le PSPP atteigne cet objectif?
</t>
        </r>
        <r>
          <rPr>
            <sz val="12"/>
            <color indexed="81"/>
            <rFont val="Tahoma"/>
            <family val="2"/>
          </rPr>
          <t xml:space="preserve">Les valeurs numérales de 1 à 3 sont utilisées pour déterminer l’importance à accorder à cet objectif pour le PSPP en question : 
</t>
        </r>
        <r>
          <rPr>
            <b/>
            <sz val="12"/>
            <color indexed="81"/>
            <rFont val="Tahoma"/>
            <family val="2"/>
          </rPr>
          <t>1 - Objectif souhaitable :</t>
        </r>
        <r>
          <rPr>
            <sz val="12"/>
            <color indexed="81"/>
            <rFont val="Tahoma"/>
            <family val="2"/>
          </rPr>
          <t xml:space="preserve"> l’atteinte de cet objectif n’est pas jugée importante, ou elle est non prioritaire.
</t>
        </r>
        <r>
          <rPr>
            <b/>
            <sz val="12"/>
            <color indexed="81"/>
            <rFont val="Tahoma"/>
            <family val="2"/>
          </rPr>
          <t>2 - Objectif important :</t>
        </r>
        <r>
          <rPr>
            <sz val="12"/>
            <color indexed="81"/>
            <rFont val="Tahoma"/>
            <family val="2"/>
          </rPr>
          <t xml:space="preserve"> l’atteinte de cet objectif est importante, mais ne figure pas parmi les priorités immédiates en lien avec les besoins visés par le PSPP. 
</t>
        </r>
        <r>
          <rPr>
            <b/>
            <sz val="12"/>
            <color indexed="81"/>
            <rFont val="Tahoma"/>
            <family val="2"/>
          </rPr>
          <t>3 - Objectif indispensable :</t>
        </r>
        <r>
          <rPr>
            <sz val="12"/>
            <color indexed="81"/>
            <rFont val="Tahoma"/>
            <family val="2"/>
          </rPr>
          <t xml:space="preserve"> l’atteinte de cet objectif est importante et figure parmi les priorités immédiates. Elle est jugée indispensable au succès et à la réalisation du PSPP.
La valeur 0 ne peut être accordée lors de la pondération, car chacun des objectifs de la grille est pertinent pour la poursuite du développement durable.
</t>
        </r>
      </text>
    </comment>
    <comment ref="F3" authorId="1">
      <text>
        <r>
          <rPr>
            <sz val="12"/>
            <color indexed="81"/>
            <rFont val="Tahoma"/>
            <family val="2"/>
          </rPr>
          <t xml:space="preserve">Expliquez, dans cette colonne, les enjeux et motivations qui justifient la pondération accordée à cet objectif. 
Des éléments de justification sont proposés pour chaque objectif dans les commentaires. </t>
        </r>
        <r>
          <rPr>
            <b/>
            <sz val="9"/>
            <color indexed="81"/>
            <rFont val="Tahoma"/>
            <family val="2"/>
          </rPr>
          <t xml:space="preserve"> </t>
        </r>
      </text>
    </comment>
    <comment ref="G3" authorId="1">
      <text>
        <r>
          <rPr>
            <b/>
            <sz val="12"/>
            <color indexed="81"/>
            <rFont val="Tahoma"/>
            <family val="2"/>
          </rPr>
          <t xml:space="preserve">L’évaluation des objectifs
</t>
        </r>
        <r>
          <rPr>
            <sz val="12"/>
            <color indexed="81"/>
            <rFont val="Tahoma"/>
            <family val="2"/>
          </rPr>
          <t xml:space="preserve">Une fois pondéré, chaque objectif doit être évalué en répondant à la question suivante : </t>
        </r>
        <r>
          <rPr>
            <b/>
            <sz val="12"/>
            <color indexed="81"/>
            <rFont val="Tahoma"/>
            <family val="2"/>
          </rPr>
          <t xml:space="preserve">
Comment le PSPP performe-t-il pour cet objectif?
</t>
        </r>
        <r>
          <rPr>
            <sz val="12"/>
            <color indexed="81"/>
            <rFont val="Tahoma"/>
            <family val="2"/>
          </rPr>
          <t>Les valeurs numérales de 0 à 10 sont utilisées pour déterminer la performance des PSPP par rapport à un objectif donné. Le tableau suivant propose une échelle pour cette évaluation.</t>
        </r>
        <r>
          <rPr>
            <b/>
            <sz val="12"/>
            <color indexed="81"/>
            <rFont val="Tahoma"/>
            <family val="2"/>
          </rPr>
          <t xml:space="preserve">
0 :</t>
        </r>
        <r>
          <rPr>
            <sz val="12"/>
            <color indexed="81"/>
            <rFont val="Tahoma"/>
            <family val="2"/>
          </rPr>
          <t xml:space="preserve"> Le PSPP n'inclut aucune action spécifique pour l'atteinte de cet objectif et, qui plus est, le PSPP a des effets négatifs importants sur l'objectif.
</t>
        </r>
        <r>
          <rPr>
            <b/>
            <sz val="12"/>
            <color indexed="81"/>
            <rFont val="Tahoma"/>
            <family val="2"/>
          </rPr>
          <t xml:space="preserve">
1 : </t>
        </r>
        <r>
          <rPr>
            <sz val="12"/>
            <color indexed="81"/>
            <rFont val="Tahoma"/>
            <family val="2"/>
          </rPr>
          <t>Le PSPP n'inclut aucune action spécifique pour l'atteinte de cet objectif et, qui plus est, le PSPP a des effets négatifs de moyenne importance sur cet objectif.</t>
        </r>
        <r>
          <rPr>
            <b/>
            <sz val="12"/>
            <color indexed="81"/>
            <rFont val="Tahoma"/>
            <family val="2"/>
          </rPr>
          <t xml:space="preserve">
2 : </t>
        </r>
        <r>
          <rPr>
            <sz val="12"/>
            <color indexed="81"/>
            <rFont val="Tahoma"/>
            <family val="2"/>
          </rPr>
          <t>Le PSPP n'inclut aucune action spécifique pour l'atteinte de cet objectif, et le PSPP a des effets négatifs faibles sur cet objectif.</t>
        </r>
        <r>
          <rPr>
            <b/>
            <sz val="12"/>
            <color indexed="81"/>
            <rFont val="Tahoma"/>
            <family val="2"/>
          </rPr>
          <t xml:space="preserve">
3 :</t>
        </r>
        <r>
          <rPr>
            <sz val="12"/>
            <color indexed="81"/>
            <rFont val="Tahoma"/>
            <family val="2"/>
          </rPr>
          <t xml:space="preserve"> Le PSPP n'inclut aucune action spécifique pour l'atteinte de cet objectif, l'objectif n'est pas pris en compte par le PSPP, mais ce dernier est sans impact sur l'objectif.</t>
        </r>
        <r>
          <rPr>
            <b/>
            <sz val="12"/>
            <color indexed="81"/>
            <rFont val="Tahoma"/>
            <family val="2"/>
          </rPr>
          <t xml:space="preserve">
4 : </t>
        </r>
        <r>
          <rPr>
            <sz val="12"/>
            <color indexed="81"/>
            <rFont val="Tahoma"/>
            <family val="2"/>
          </rPr>
          <t>Cet objectif n'est pas pris en compte dans le PSPP. Ce dernier prévoit des actions spécifiques pour l'atteinte de l'objectif, mais dont les effets ne permettent que de maintenir l'état de situation actuel.</t>
        </r>
        <r>
          <rPr>
            <b/>
            <sz val="12"/>
            <color indexed="81"/>
            <rFont val="Tahoma"/>
            <family val="2"/>
          </rPr>
          <t xml:space="preserve">
5 : </t>
        </r>
        <r>
          <rPr>
            <sz val="12"/>
            <color indexed="81"/>
            <rFont val="Tahoma"/>
            <family val="2"/>
          </rPr>
          <t>Cet objectif est faiblement pris en compte, avec quelques mesures ou actions spécifiques de faible envergure. Des effets positifs faibles ou indirects sont attendus.</t>
        </r>
        <r>
          <rPr>
            <b/>
            <sz val="12"/>
            <color indexed="81"/>
            <rFont val="Tahoma"/>
            <family val="2"/>
          </rPr>
          <t xml:space="preserve">
6 : </t>
        </r>
        <r>
          <rPr>
            <sz val="12"/>
            <color indexed="81"/>
            <rFont val="Tahoma"/>
            <family val="2"/>
          </rPr>
          <t>Cet objectif est modérément pris en compte, avec des actions tangibles, mais sans se démarquer de PSPP similaires.</t>
        </r>
        <r>
          <rPr>
            <b/>
            <sz val="12"/>
            <color indexed="81"/>
            <rFont val="Tahoma"/>
            <family val="2"/>
          </rPr>
          <t xml:space="preserve">
7 : </t>
        </r>
        <r>
          <rPr>
            <sz val="12"/>
            <color indexed="81"/>
            <rFont val="Tahoma"/>
            <family val="2"/>
          </rPr>
          <t>Cet objectif est pris en compte, avec des actions concrètes et quelques éléments innovants. Des effets positifs sont attendus, le PSPP se démarque d'autres PSPP similaires.</t>
        </r>
        <r>
          <rPr>
            <b/>
            <sz val="12"/>
            <color indexed="81"/>
            <rFont val="Tahoma"/>
            <family val="2"/>
          </rPr>
          <t xml:space="preserve">
8 : </t>
        </r>
        <r>
          <rPr>
            <sz val="12"/>
            <color indexed="81"/>
            <rFont val="Tahoma"/>
            <family val="2"/>
          </rPr>
          <t>Cet objectif est bien pris en compte, avec des innovations tangibles et des mesures concrètes. Des effets positifs importants sont attendus.</t>
        </r>
        <r>
          <rPr>
            <b/>
            <sz val="12"/>
            <color indexed="81"/>
            <rFont val="Tahoma"/>
            <family val="2"/>
          </rPr>
          <t xml:space="preserve">
9 : </t>
        </r>
        <r>
          <rPr>
            <sz val="12"/>
            <color indexed="81"/>
            <rFont val="Tahoma"/>
            <family val="2"/>
          </rPr>
          <t>Cet objectif est fortement pris en compte, il est au coeur de la conception du PSPP. Des effets positifs très importants sont attendus.</t>
        </r>
        <r>
          <rPr>
            <b/>
            <sz val="12"/>
            <color indexed="81"/>
            <rFont val="Tahoma"/>
            <family val="2"/>
          </rPr>
          <t xml:space="preserve">
10 : </t>
        </r>
        <r>
          <rPr>
            <sz val="12"/>
            <color indexed="81"/>
            <rFont val="Tahoma"/>
            <family val="2"/>
          </rPr>
          <t>Cet objectif est complètement intégré au PSPP, qui fait figure d'exemple. Des effets positifs très forts sont attendus; il est difficile d'imaginer comment faire mieux.</t>
        </r>
        <r>
          <rPr>
            <b/>
            <sz val="12"/>
            <color indexed="81"/>
            <rFont val="Tahoma"/>
            <family val="2"/>
          </rPr>
          <t xml:space="preserve">
</t>
        </r>
        <r>
          <rPr>
            <sz val="9"/>
            <color indexed="81"/>
            <rFont val="Tahoma"/>
            <family val="2"/>
          </rPr>
          <t xml:space="preserve">
</t>
        </r>
      </text>
    </comment>
    <comment ref="H3" authorId="1">
      <text>
        <r>
          <rPr>
            <sz val="12"/>
            <color indexed="81"/>
            <rFont val="Tahoma"/>
            <family val="2"/>
          </rPr>
          <t>Les actions déjà planifiées ou celles qui ont déjà été mises en oeuvre doivent être inscrites dans les cases appropriées. 
Ces éléments permettent de justifier les évaluations de chaque objectif. Une évaluation élevée (plus de 6) devrait être justifiée par des mesures concrètes incluses dans le PSPP.</t>
        </r>
      </text>
    </comment>
    <comment ref="J3" authorId="1">
      <text>
        <r>
          <rPr>
            <sz val="12"/>
            <color indexed="81"/>
            <rFont val="Tahoma"/>
            <family val="2"/>
          </rPr>
          <t xml:space="preserve">Toutes les pistes de bonification imaginées et proposées pendant l’analyse doivent être inscrites dans les cases appropriées.  
Une fiche de commentaires peut être remplie concernant chaque piste de bonification proposée pour l'atteinte des objectifs où le PSPP devrait être bonifié. Il est possible de faire cet exercice à l'onglet « Analyse des bonifications ». À chaque piste de bonification devrait correspondre une ligne distincte. 
</t>
        </r>
      </text>
    </comment>
    <comment ref="D4" authorId="1">
      <text>
        <r>
          <rPr>
            <b/>
            <sz val="12"/>
            <color indexed="81"/>
            <rFont val="Tahoma"/>
            <family val="2"/>
          </rPr>
          <t xml:space="preserve">Quoi? </t>
        </r>
        <r>
          <rPr>
            <sz val="12"/>
            <color indexed="81"/>
            <rFont val="Tahoma"/>
            <family val="2"/>
          </rPr>
          <t>La production réfère à la transformation des ressources en biens et services utilisables. 
Il s’agit d’introduire des changements dans les modes de production en vue de rendre ces derniers plus viables et plus responsables sur les plans social et environnemental.
S’assurer que le bien, le service ou le projet répond de la façon la plus adéquate possible au besoin.</t>
        </r>
        <r>
          <rPr>
            <b/>
            <sz val="12"/>
            <color indexed="81"/>
            <rFont val="Tahoma"/>
            <family val="2"/>
          </rPr>
          <t xml:space="preserve">
</t>
        </r>
      </text>
    </comment>
    <comment ref="F4" authorId="1">
      <text>
        <r>
          <rPr>
            <b/>
            <sz val="12"/>
            <color indexed="81"/>
            <rFont val="Tahoma"/>
            <family val="2"/>
          </rPr>
          <t xml:space="preserve">Pourquoi? </t>
        </r>
        <r>
          <rPr>
            <sz val="12"/>
            <color indexed="81"/>
            <rFont val="Tahoma"/>
            <family val="2"/>
          </rPr>
          <t>Avec une population mondiale en augmentation, des besoins de plus en plus nombreux doivent être satisfaits. 
La production responsable permet d’éviter le gaspillage, d’optimiser l'utilisation des ressources et de maximiser les retombées positives du développement économique.
Un bien ou un service de qualité satisfait mieux et de façon plus durable les besoins pour lesquels il est destiné.</t>
        </r>
        <r>
          <rPr>
            <b/>
            <sz val="12"/>
            <color indexed="81"/>
            <rFont val="Tahoma"/>
            <family val="2"/>
          </rPr>
          <t xml:space="preserve">
</t>
        </r>
        <r>
          <rPr>
            <sz val="9"/>
            <color indexed="81"/>
            <rFont val="Tahoma"/>
            <family val="2"/>
          </rPr>
          <t xml:space="preserve">
</t>
        </r>
      </text>
    </comment>
    <comment ref="J4" authorId="1">
      <text>
        <r>
          <rPr>
            <b/>
            <sz val="12"/>
            <color indexed="81"/>
            <rFont val="Tahoma"/>
            <family val="2"/>
          </rPr>
          <t xml:space="preserve">Comment? </t>
        </r>
        <r>
          <rPr>
            <sz val="12"/>
            <color indexed="81"/>
            <rFont val="Tahoma"/>
            <family val="2"/>
          </rPr>
          <t>En déterminant clairement les besoins de consommation.
En adoptant des approches d’écoconception, basées sur le cycle de vie, et en favorisant les circuits courts allant des sites de production aux centres de distribution, aux lieux de consommation.
En prolongeant la durée de vie des produits et en garantissant leur qualité. En proscrivant les produits jetables, sauf lorsque la santé humaine exige leur utilisation. 
En éliminant l’obsolescence planifiée ou programmée des biens et services.</t>
        </r>
        <r>
          <rPr>
            <b/>
            <sz val="12"/>
            <color indexed="81"/>
            <rFont val="Tahoma"/>
            <family val="2"/>
          </rPr>
          <t xml:space="preserve">
</t>
        </r>
        <r>
          <rPr>
            <sz val="9"/>
            <color indexed="81"/>
            <rFont val="Tahoma"/>
            <family val="2"/>
          </rPr>
          <t xml:space="preserve">
</t>
        </r>
      </text>
    </comment>
    <comment ref="D5" authorId="1">
      <text>
        <r>
          <rPr>
            <b/>
            <sz val="12"/>
            <color indexed="81"/>
            <rFont val="Tahoma"/>
            <family val="2"/>
          </rPr>
          <t xml:space="preserve">Quoi? </t>
        </r>
        <r>
          <rPr>
            <sz val="12"/>
            <color indexed="81"/>
            <rFont val="Tahoma"/>
            <family val="2"/>
          </rPr>
          <t xml:space="preserve">Planifier et développer, à l’échelle des territoires, une industrialisation durable qui profite à tous.
S’assurer que les producteurs assument la responsabilité de leurs produits et de leurs impacts tout au long de leur cycle de vie.
</t>
        </r>
        <r>
          <rPr>
            <sz val="9"/>
            <color indexed="81"/>
            <rFont val="Tahoma"/>
            <family val="2"/>
          </rPr>
          <t xml:space="preserve">
</t>
        </r>
      </text>
    </comment>
    <comment ref="F5" authorId="1">
      <text>
        <r>
          <rPr>
            <b/>
            <sz val="12"/>
            <color indexed="81"/>
            <rFont val="Tahoma"/>
            <family val="2"/>
          </rPr>
          <t>Pourquoi?</t>
        </r>
        <r>
          <rPr>
            <sz val="12"/>
            <color indexed="81"/>
            <rFont val="Tahoma"/>
            <family val="2"/>
          </rPr>
          <t xml:space="preserve"> Les infrastructures industrielles sont un facteur de développement qui influence l’urbanisation et même la culture locale. 
Certaines industries peuvent être la source d’impacts négatifs sur les personnes, sur les écosystèmes et sur l’économie locale. 
Les personnes et les organisations dont les actions génèrent de la pollution, dégradent l'environnement ou affectent négativement les communautés doivent assumer leur part des coûts des mesures de prévention, de réduction et de contrôle des impacts.</t>
        </r>
        <r>
          <rPr>
            <b/>
            <sz val="12"/>
            <color indexed="81"/>
            <rFont val="Tahoma"/>
            <family val="2"/>
          </rPr>
          <t xml:space="preserve">
</t>
        </r>
      </text>
    </comment>
    <comment ref="J5" authorId="1">
      <text>
        <r>
          <rPr>
            <b/>
            <sz val="12"/>
            <color indexed="81"/>
            <rFont val="Tahoma"/>
            <family val="2"/>
          </rPr>
          <t xml:space="preserve">Comment? </t>
        </r>
        <r>
          <rPr>
            <sz val="12"/>
            <color indexed="81"/>
            <rFont val="Tahoma"/>
            <family val="2"/>
          </rPr>
          <t xml:space="preserve">En recherchant l’optimisation des ressources (matériaux, personnes, temps), et la maximisation des retombées socio-économiques.
En explorant les opportunités d’écologie industrielle et d’écoefficience, en ayant recours aux technologies et procédés industriels propres et respectueux de l’environnement. 
En encadrant la responsabilité élargie des producteurs par des mécanismes réglementaires, et en appliquant le principe du pollueur-payeur.
En s’assurant que la valeur des biens reflète l’ensemble des coûts qu’ils occasionnent à la société durant tout leur cycle de vie, en internalisant ces coûts. </t>
        </r>
        <r>
          <rPr>
            <b/>
            <sz val="12"/>
            <color indexed="81"/>
            <rFont val="Tahoma"/>
            <family val="2"/>
          </rPr>
          <t xml:space="preserve">
</t>
        </r>
        <r>
          <rPr>
            <sz val="9"/>
            <color indexed="81"/>
            <rFont val="Tahoma"/>
            <family val="2"/>
          </rPr>
          <t xml:space="preserve">
</t>
        </r>
      </text>
    </comment>
    <comment ref="D6" authorId="1">
      <text>
        <r>
          <rPr>
            <b/>
            <sz val="12"/>
            <color indexed="81"/>
            <rFont val="Tahoma"/>
            <family val="2"/>
          </rPr>
          <t xml:space="preserve">Quoi? </t>
        </r>
        <r>
          <rPr>
            <sz val="12"/>
            <color indexed="81"/>
            <rFont val="Tahoma"/>
            <family val="2"/>
          </rPr>
          <t xml:space="preserve">Introduire des changements dans les modes de consommation en vue de rendre ces derniers plus viables et plus responsables sur les plans social et environnemental.
Inciter les personnes et les organisations à consommer et à investir de façon responsable. </t>
        </r>
        <r>
          <rPr>
            <b/>
            <sz val="12"/>
            <color indexed="81"/>
            <rFont val="Tahoma"/>
            <family val="2"/>
          </rPr>
          <t xml:space="preserve">
</t>
        </r>
        <r>
          <rPr>
            <sz val="9"/>
            <color indexed="81"/>
            <rFont val="Tahoma"/>
            <family val="2"/>
          </rPr>
          <t xml:space="preserve">
</t>
        </r>
      </text>
    </comment>
    <comment ref="F6" authorId="1">
      <text>
        <r>
          <rPr>
            <b/>
            <sz val="12"/>
            <color indexed="81"/>
            <rFont val="Tahoma"/>
            <family val="2"/>
          </rPr>
          <t xml:space="preserve">Pourquoi? </t>
        </r>
        <r>
          <rPr>
            <sz val="12"/>
            <color indexed="81"/>
            <rFont val="Tahoma"/>
            <family val="2"/>
          </rPr>
          <t>Pour maximiser les retombées positives du développement économique liées à la consommation, tout en réduisant les impacts négatifs sur les personnes et sur l’environnement. 
Pour attribuer la charge réelle des coûts du cycle de vie à celui qui bénéficie du bien ou du service.</t>
        </r>
        <r>
          <rPr>
            <b/>
            <sz val="12"/>
            <color indexed="81"/>
            <rFont val="Tahoma"/>
            <family val="2"/>
          </rPr>
          <t xml:space="preserve">
</t>
        </r>
        <r>
          <rPr>
            <sz val="9"/>
            <color indexed="81"/>
            <rFont val="Tahoma"/>
            <family val="2"/>
          </rPr>
          <t xml:space="preserve">
</t>
        </r>
      </text>
    </comment>
    <comment ref="J6" authorId="1">
      <text>
        <r>
          <rPr>
            <b/>
            <sz val="12"/>
            <color indexed="81"/>
            <rFont val="Tahoma"/>
            <family val="2"/>
          </rPr>
          <t xml:space="preserve">Comment? </t>
        </r>
        <r>
          <rPr>
            <sz val="12"/>
            <color indexed="81"/>
            <rFont val="Tahoma"/>
            <family val="2"/>
          </rPr>
          <t>En favorisant l’achat et l’utilisation de matériaux, de produits et de services respectueux des personnes et de l’environnement, biologiques, locaux et issus du commerce équitable.
En mettant en place des mécanismes qui visent à réduire la demande, à limiter la consommation aux besoins réels.  
En faisant la promotion d’une consommation responsable et en offrant une information complète sur les produits et services. 
En adoptant des pratiques ou des politiques d’achats responsables et d’investissements éthiques ou socialement responsables.</t>
        </r>
        <r>
          <rPr>
            <b/>
            <sz val="12"/>
            <color indexed="81"/>
            <rFont val="Tahoma"/>
            <family val="2"/>
          </rPr>
          <t xml:space="preserve">
</t>
        </r>
        <r>
          <rPr>
            <sz val="9"/>
            <color indexed="81"/>
            <rFont val="Tahoma"/>
            <family val="2"/>
          </rPr>
          <t xml:space="preserve">
</t>
        </r>
      </text>
    </comment>
    <comment ref="D7" authorId="1">
      <text>
        <r>
          <rPr>
            <b/>
            <sz val="12"/>
            <color indexed="81"/>
            <rFont val="Tahoma"/>
            <family val="2"/>
          </rPr>
          <t xml:space="preserve">Quoi? </t>
        </r>
        <r>
          <rPr>
            <sz val="12"/>
            <color indexed="81"/>
            <rFont val="Tahoma"/>
            <family val="2"/>
          </rPr>
          <t xml:space="preserve">Rechercher la rentabilité des activités dans une perspective de viabilité financière.
Mettre en place des actions et des mécanismes qui favorisent le financement responsable, diversifié et éthique des projets et des activités.
</t>
        </r>
        <r>
          <rPr>
            <sz val="9"/>
            <color indexed="81"/>
            <rFont val="Tahoma"/>
            <family val="2"/>
          </rPr>
          <t xml:space="preserve">
</t>
        </r>
      </text>
    </comment>
    <comment ref="F7" authorId="1">
      <text>
        <r>
          <rPr>
            <b/>
            <sz val="12"/>
            <color indexed="81"/>
            <rFont val="Tahoma"/>
            <family val="2"/>
          </rPr>
          <t xml:space="preserve">Pourquoi? </t>
        </r>
        <r>
          <rPr>
            <sz val="12"/>
            <color indexed="81"/>
            <rFont val="Tahoma"/>
            <family val="2"/>
          </rPr>
          <t xml:space="preserve">La viabilité économique est une condition importante pour la réalisation et la pérennité de politiques, stratégies, programmes ou projets.
Un financement diversifié et responsable d’un projet ou d’une activité permet de limiter les risques et de minimiser les impacts socio-économiques négatifs.
</t>
        </r>
        <r>
          <rPr>
            <sz val="9"/>
            <color indexed="81"/>
            <rFont val="Tahoma"/>
            <family val="2"/>
          </rPr>
          <t xml:space="preserve">
</t>
        </r>
      </text>
    </comment>
    <comment ref="J7" authorId="1">
      <text>
        <r>
          <rPr>
            <b/>
            <sz val="12"/>
            <color indexed="81"/>
            <rFont val="Tahoma"/>
            <family val="2"/>
          </rPr>
          <t xml:space="preserve">Comment? </t>
        </r>
        <r>
          <rPr>
            <sz val="12"/>
            <color indexed="81"/>
            <rFont val="Tahoma"/>
            <family val="2"/>
          </rPr>
          <t xml:space="preserve">En développant une connaissance des besoins et des marchés.
En évaluant les coûts globaux, incluant les coûts d’investissement, d'exploitation et de fin de vie du projet.
En adaptant les projets aux capacités financières actuelles du promoteur.
En diversifiant les sources de financement des projets et des activités. 
En évaluant les risques financiers, en les limitant et en les partageant. 
En respectant les normes comptables et financières. </t>
        </r>
        <r>
          <rPr>
            <b/>
            <sz val="12"/>
            <color indexed="81"/>
            <rFont val="Tahoma"/>
            <family val="2"/>
          </rPr>
          <t xml:space="preserve">
</t>
        </r>
        <r>
          <rPr>
            <sz val="9"/>
            <color indexed="81"/>
            <rFont val="Tahoma"/>
            <family val="2"/>
          </rPr>
          <t xml:space="preserve">
</t>
        </r>
      </text>
    </comment>
    <comment ref="D8" authorId="1">
      <text>
        <r>
          <rPr>
            <b/>
            <sz val="12"/>
            <color indexed="81"/>
            <rFont val="Tahoma"/>
            <family val="2"/>
          </rPr>
          <t xml:space="preserve">Quoi? </t>
        </r>
        <r>
          <rPr>
            <sz val="12"/>
            <color indexed="81"/>
            <rFont val="Tahoma"/>
            <family val="2"/>
          </rPr>
          <t>Viser le plein emploi et garantir à toutes les femmes et à tous les hommes, y compris les jeunes et les personnes handicapées, un revenu et un travail décents.</t>
        </r>
      </text>
    </comment>
    <comment ref="F8" authorId="1">
      <text>
        <r>
          <rPr>
            <b/>
            <sz val="12"/>
            <color indexed="81"/>
            <rFont val="Tahoma"/>
            <family val="2"/>
          </rPr>
          <t xml:space="preserve">Pourquoi? </t>
        </r>
        <r>
          <rPr>
            <sz val="12"/>
            <color indexed="81"/>
            <rFont val="Tahoma"/>
            <family val="2"/>
          </rPr>
          <t xml:space="preserve">L’activité humaine permet d’améliorer la valeur des ressources et des biens qu’elle contribue à transformer.
Cette augmentation de valeur devrait se concrétiser par la création d’emplois adéquatement rémunérés, et ce, pour que des occasions de développement permettent aux travailleurs de vivre correctement (au-dessus du seuil de pauvreté national). </t>
        </r>
        <r>
          <rPr>
            <b/>
            <sz val="12"/>
            <color indexed="81"/>
            <rFont val="Tahoma"/>
            <family val="2"/>
          </rPr>
          <t xml:space="preserve">
</t>
        </r>
        <r>
          <rPr>
            <sz val="9"/>
            <color indexed="81"/>
            <rFont val="Tahoma"/>
            <family val="2"/>
          </rPr>
          <t xml:space="preserve">
</t>
        </r>
      </text>
    </comment>
    <comment ref="J8" authorId="1">
      <text>
        <r>
          <rPr>
            <b/>
            <sz val="12"/>
            <color indexed="81"/>
            <rFont val="Tahoma"/>
            <family val="2"/>
          </rPr>
          <t xml:space="preserve">Comment? </t>
        </r>
        <r>
          <rPr>
            <sz val="12"/>
            <color indexed="81"/>
            <rFont val="Tahoma"/>
            <family val="2"/>
          </rPr>
          <t xml:space="preserve">En s’assurant que la transformation des ressources s’accompagne de la création d’emplois.
En mettant en place des politiques de développement économique, en mettant l’accent sur les secteurs à forte valeur ajoutée et à forte intensité de main-d’œuvre. 
En offrant une chance égale aux hommes et aux femmes, ainsi qu’aux minorités culturelles d’accéder à l’emploi. </t>
        </r>
        <r>
          <rPr>
            <b/>
            <sz val="12"/>
            <color indexed="81"/>
            <rFont val="Tahoma"/>
            <family val="2"/>
          </rPr>
          <t xml:space="preserve">
</t>
        </r>
      </text>
    </comment>
    <comment ref="D9" authorId="1">
      <text>
        <r>
          <rPr>
            <b/>
            <sz val="12"/>
            <color indexed="81"/>
            <rFont val="Tahoma"/>
            <family val="2"/>
          </rPr>
          <t xml:space="preserve">Quoi? </t>
        </r>
        <r>
          <rPr>
            <sz val="12"/>
            <color indexed="81"/>
            <rFont val="Tahoma"/>
            <family val="2"/>
          </rPr>
          <t xml:space="preserve">Offrir un milieu de travail valorisant et de saines conditions de travail, notamment un salaire égal pour un travail de valeur égale.  </t>
        </r>
      </text>
    </comment>
    <comment ref="F9" authorId="1">
      <text>
        <r>
          <rPr>
            <b/>
            <sz val="12"/>
            <color indexed="81"/>
            <rFont val="Tahoma"/>
            <family val="2"/>
          </rPr>
          <t xml:space="preserve">Pourquoi? </t>
        </r>
        <r>
          <rPr>
            <sz val="12"/>
            <color indexed="81"/>
            <rFont val="Tahoma"/>
            <family val="2"/>
          </rPr>
          <t xml:space="preserve">Pour que les travailleurs puissent évoluer dans un climat de travail agréable.
Pour favoriser la rétention de la main-d’œuvre et favoriser une participation accrue des employés.
</t>
        </r>
        <r>
          <rPr>
            <sz val="9"/>
            <color indexed="81"/>
            <rFont val="Tahoma"/>
            <family val="2"/>
          </rPr>
          <t xml:space="preserve">
</t>
        </r>
      </text>
    </comment>
    <comment ref="J9" authorId="1">
      <text>
        <r>
          <rPr>
            <b/>
            <sz val="12"/>
            <color indexed="81"/>
            <rFont val="Tahoma"/>
            <family val="2"/>
          </rPr>
          <t xml:space="preserve">Comment? </t>
        </r>
        <r>
          <rPr>
            <sz val="12"/>
            <color indexed="81"/>
            <rFont val="Tahoma"/>
            <family val="2"/>
          </rPr>
          <t>En établissant un salaire minimum à la hauteur du niveau de vie du territoire.
En offrant des avantages sociaux (horaires, congés, assurances, remboursements, soutien au bénévolat, conciliation travail-famille-études, régimes de retraite).
En œuvrant à la création d’une ambiance de travail agréable, harmonieuse, respectueuse.</t>
        </r>
        <r>
          <rPr>
            <b/>
            <sz val="12"/>
            <color indexed="81"/>
            <rFont val="Tahoma"/>
            <family val="2"/>
          </rPr>
          <t xml:space="preserve">
</t>
        </r>
      </text>
    </comment>
    <comment ref="D10" authorId="1">
      <text>
        <r>
          <rPr>
            <b/>
            <sz val="12"/>
            <color indexed="81"/>
            <rFont val="Tahoma"/>
            <family val="2"/>
          </rPr>
          <t xml:space="preserve">Quoi? </t>
        </r>
        <r>
          <rPr>
            <sz val="12"/>
            <color indexed="81"/>
            <rFont val="Tahoma"/>
            <family val="2"/>
          </rPr>
          <t>La prospérité réfère à une période de croissance globale de la richesse qui s’accompagne d’une amélioration de la qualité de vie.  
Favoriser la croissance de la richesse, en considérant toutes les formes de capitaux (écologiques, humains, sociaux, financiers, matériels).</t>
        </r>
        <r>
          <rPr>
            <b/>
            <sz val="12"/>
            <color indexed="81"/>
            <rFont val="Tahoma"/>
            <family val="2"/>
          </rPr>
          <t xml:space="preserve">
</t>
        </r>
        <r>
          <rPr>
            <sz val="9"/>
            <color indexed="81"/>
            <rFont val="Tahoma"/>
            <family val="2"/>
          </rPr>
          <t xml:space="preserve">
</t>
        </r>
      </text>
    </comment>
    <comment ref="F10" authorId="1">
      <text>
        <r>
          <rPr>
            <b/>
            <sz val="12"/>
            <color indexed="81"/>
            <rFont val="Tahoma"/>
            <family val="2"/>
          </rPr>
          <t xml:space="preserve">Pourquoi? </t>
        </r>
        <r>
          <rPr>
            <sz val="12"/>
            <color indexed="81"/>
            <rFont val="Tahoma"/>
            <family val="2"/>
          </rPr>
          <t xml:space="preserve">L’activité économique devrait se traduire par une augmentation de la richesse collective, une étape préalable à sa redistribution équitable. 
La considération de l’ensemble des capitaux qui constitue la richesse permet que l’augmentation d’un capital, souvent économique, ne se fasse pas au détriment des autres formes de capitaux.
</t>
        </r>
      </text>
    </comment>
    <comment ref="J10" authorId="1">
      <text>
        <r>
          <rPr>
            <b/>
            <sz val="12"/>
            <color indexed="81"/>
            <rFont val="Tahoma"/>
            <family val="2"/>
          </rPr>
          <t xml:space="preserve">Comment? </t>
        </r>
        <r>
          <rPr>
            <sz val="12"/>
            <color indexed="81"/>
            <rFont val="Tahoma"/>
            <family val="2"/>
          </rPr>
          <t xml:space="preserve">En s’assurant que la transformation des ressources s’accompagne d’une augmentation de leur valeur économique totale. 
En stimulant les échanges économiques, tout en s’assurant que ceux-ci ne sont pas contre-productifs pour le développement durable.
En contribuant au développement et au renseignement d’indicateurs économiques holistiques tels que l’indice de développement humain et l’indice de progrès véritable. 
En limitant les possibilités de recours aux paradis fiscaux, en encadrant les mécanismes d’évitement fiscal, et en mettant en place des mesures exemplaires pour les contrevenants. </t>
        </r>
        <r>
          <rPr>
            <b/>
            <sz val="12"/>
            <color indexed="81"/>
            <rFont val="Tahoma"/>
            <family val="2"/>
          </rPr>
          <t xml:space="preserve">
</t>
        </r>
        <r>
          <rPr>
            <sz val="9"/>
            <color indexed="81"/>
            <rFont val="Tahoma"/>
            <family val="2"/>
          </rPr>
          <t xml:space="preserve">
</t>
        </r>
      </text>
    </comment>
    <comment ref="D11" authorId="1">
      <text>
        <r>
          <rPr>
            <b/>
            <sz val="12"/>
            <color indexed="81"/>
            <rFont val="Tahoma"/>
            <family val="2"/>
          </rPr>
          <t>Quoi?</t>
        </r>
        <r>
          <rPr>
            <sz val="12"/>
            <color indexed="81"/>
            <rFont val="Tahoma"/>
            <family val="2"/>
          </rPr>
          <t xml:space="preserve"> Mettre en place des mécanismes qui permettent à toutes et à tous d’accéder aux moyens de production de la richesse.
 </t>
        </r>
        <r>
          <rPr>
            <b/>
            <sz val="12"/>
            <color indexed="81"/>
            <rFont val="Tahoma"/>
            <family val="2"/>
          </rPr>
          <t xml:space="preserve">
</t>
        </r>
        <r>
          <rPr>
            <sz val="9"/>
            <color indexed="81"/>
            <rFont val="Tahoma"/>
            <family val="2"/>
          </rPr>
          <t xml:space="preserve">
</t>
        </r>
      </text>
    </comment>
    <comment ref="F11" authorId="1">
      <text>
        <r>
          <rPr>
            <b/>
            <sz val="12"/>
            <color indexed="81"/>
            <rFont val="Tahoma"/>
            <family val="2"/>
          </rPr>
          <t xml:space="preserve">Pourquoi? </t>
        </r>
        <r>
          <rPr>
            <sz val="12"/>
            <color indexed="81"/>
            <rFont val="Tahoma"/>
            <family val="2"/>
          </rPr>
          <t xml:space="preserve">Les personnes qui désirent s’autonomiser doivent pouvoir bénéficier des moyens qui leur permettent de contribuer au mieux à la satisfaction de leurs besoins propres et à ceux du plus grand nombre de personnes possible.
Le capital est une composante importante de la capacité d'entreprendre. La rémunération du capital ne doit pas limiter l’accès de la majorité aux moyens de créer de la richesse.
</t>
        </r>
      </text>
    </comment>
    <comment ref="J11" authorId="1">
      <text>
        <r>
          <rPr>
            <b/>
            <sz val="12"/>
            <color indexed="81"/>
            <rFont val="Tahoma"/>
            <family val="2"/>
          </rPr>
          <t xml:space="preserve">Comment? </t>
        </r>
        <r>
          <rPr>
            <sz val="12"/>
            <color indexed="81"/>
            <rFont val="Tahoma"/>
            <family val="2"/>
          </rPr>
          <t xml:space="preserve">En facilitant l'accès au microcrédit pour les populations n'ayant pas accès au crédit usuel, en facilitant l’accès des petites entreprises à des prêts consentis à des conditions abordables. 
En favorisant la création de coopératives financières ou de production. 
En utilisant des mécanismes visant à limiter la rémunération du capital. 
</t>
        </r>
      </text>
    </comment>
    <comment ref="D12" authorId="1">
      <text>
        <r>
          <rPr>
            <b/>
            <sz val="12"/>
            <color indexed="81"/>
            <rFont val="Tahoma"/>
            <family val="2"/>
          </rPr>
          <t xml:space="preserve">Quoi? </t>
        </r>
        <r>
          <rPr>
            <sz val="12"/>
            <color indexed="81"/>
            <rFont val="Tahoma"/>
            <family val="2"/>
          </rPr>
          <t>L’entrepreneuriat désigne la volonté d’entreprendre, d’organiser, de mobiliser, de gérer des projets ou des organisations. 
Développer une culture entrepreneuriale et soutenir efficacement les citoyens, les promoteurs et les entrepreneurs dans leurs projets et leurs initiatives.</t>
        </r>
        <r>
          <rPr>
            <b/>
            <sz val="12"/>
            <color indexed="81"/>
            <rFont val="Tahoma"/>
            <family val="2"/>
          </rPr>
          <t xml:space="preserve">
</t>
        </r>
        <r>
          <rPr>
            <sz val="12"/>
            <color indexed="81"/>
            <rFont val="Tahoma"/>
            <family val="2"/>
          </rPr>
          <t xml:space="preserve">
</t>
        </r>
        <r>
          <rPr>
            <sz val="9"/>
            <color indexed="81"/>
            <rFont val="Tahoma"/>
            <family val="2"/>
          </rPr>
          <t xml:space="preserve">
</t>
        </r>
      </text>
    </comment>
    <comment ref="F12" authorId="1">
      <text>
        <r>
          <rPr>
            <b/>
            <sz val="12"/>
            <color indexed="81"/>
            <rFont val="Tahoma"/>
            <family val="2"/>
          </rPr>
          <t xml:space="preserve">Pourquoi? </t>
        </r>
        <r>
          <rPr>
            <sz val="12"/>
            <color indexed="81"/>
            <rFont val="Tahoma"/>
            <family val="2"/>
          </rPr>
          <t xml:space="preserve">L’entrepreneuriat est une attitude à valoriser dans une perspective de développement durable, afin de mobiliser les volontés de changement dans la mise en œuvre d’actions concrètes et pertinentes. 
Une culture entrepreneuriale facilite le passage à l’action et à l’autonomisation des personnes qui désirent transformer leur environnement social, économique et naturel. 
L’accompagnement et le soutien des entrepreneurs dans leurs démarches facilitent la création, la consolidation et l’expansion de leurs projets.
</t>
        </r>
        <r>
          <rPr>
            <sz val="9"/>
            <color indexed="81"/>
            <rFont val="Tahoma"/>
            <family val="2"/>
          </rPr>
          <t xml:space="preserve">
</t>
        </r>
      </text>
    </comment>
    <comment ref="J12" authorId="1">
      <text>
        <r>
          <rPr>
            <b/>
            <sz val="12"/>
            <color indexed="81"/>
            <rFont val="Tahoma"/>
            <family val="2"/>
          </rPr>
          <t xml:space="preserve">Comment? </t>
        </r>
        <r>
          <rPr>
            <sz val="12"/>
            <color indexed="81"/>
            <rFont val="Tahoma"/>
            <family val="2"/>
          </rPr>
          <t xml:space="preserve">En offrant des formations pour développer les qualités entrepreneuriales, et en valorisant l’esprit d’entreprise, la créativité et l’innovation. 
En encourageant la création et la croissance des micros, petites et moyennes entreprises.
En offrant les mesures de soutien adéquates aux entrepreneurs.
En facilitant l’accès des entreprises de toutes les tailles aux services financiers et leur intégration aux chaînes de valeur et aux marchés. 
</t>
        </r>
      </text>
    </comment>
    <comment ref="D13" authorId="1">
      <text>
        <r>
          <rPr>
            <b/>
            <sz val="12"/>
            <color indexed="81"/>
            <rFont val="Tahoma"/>
            <family val="2"/>
          </rPr>
          <t xml:space="preserve">Quoi? </t>
        </r>
        <r>
          <rPr>
            <sz val="12"/>
            <color indexed="81"/>
            <rFont val="Tahoma"/>
            <family val="2"/>
          </rPr>
          <t xml:space="preserve">Il existe une diversité de modèles et de mécanismes économiques qui sont le fruit de l’inventivité humaine. Certains sont plus susceptibles de favoriser l’atteinte des objectifs du développement durable. 
Mettre en place des mesures de soutien et de promotion des modèles économiques émergents et novateurs, telles que l’économie circulaire, l’économie verte, la croissance verte, l’économie à faible intensité carbonique, l’économie dématérialisée, le commerce équitable, l’économie du partage et l’économie coopérative.
</t>
        </r>
      </text>
    </comment>
    <comment ref="F13" authorId="1">
      <text>
        <r>
          <rPr>
            <b/>
            <sz val="12"/>
            <color indexed="81"/>
            <rFont val="Tahoma"/>
            <family val="2"/>
          </rPr>
          <t xml:space="preserve">Pourquoi? </t>
        </r>
        <r>
          <rPr>
            <sz val="12"/>
            <color indexed="81"/>
            <rFont val="Tahoma"/>
            <family val="2"/>
          </rPr>
          <t xml:space="preserve">Les modèles et les mécanismes économiques ont été pensés par les humains, à des époques et dans des contextes précis. Leur application systématique peut provoquer des conséquences graves sur les personnes et l’environnement. 
Certaines nouvelles approches économiques, en mettant l’humain et/ou l’environnement au cœur des enjeux économiques, sont davantage susceptibles de contribuer à un développement durable. 
Une grande partie de la population mondiale dépend aussi de l’économie informelle et traditionnelle, du troc et de l’autoproduction. Ces mécanismes de production et d’échange peuvent favoriser l’autonomie des personnes, favoriser la création de liens collectifs et représentent des traits culturels qui méritent d’être préservés.  </t>
        </r>
        <r>
          <rPr>
            <b/>
            <sz val="12"/>
            <color indexed="81"/>
            <rFont val="Tahoma"/>
            <family val="2"/>
          </rPr>
          <t xml:space="preserve">
</t>
        </r>
      </text>
    </comment>
    <comment ref="J13" authorId="1">
      <text>
        <r>
          <rPr>
            <b/>
            <sz val="12"/>
            <color indexed="81"/>
            <rFont val="Tahoma"/>
            <family val="2"/>
          </rPr>
          <t xml:space="preserve">Comment? </t>
        </r>
        <r>
          <rPr>
            <sz val="12"/>
            <color indexed="81"/>
            <rFont val="Tahoma"/>
            <family val="2"/>
          </rPr>
          <t>En diversifiant les modèles économiques à l’échelle locale, nationale et internationale. 
En faisant la promotion des modèles économiques les plus susceptibles de contribuer à un développement durable.
En reconnaissant la valeur ajoutée de l’économie sociale. 
En favorisant la cohabitation et l’intégration de l’économie formelle et de modèles économiques traditionnels ou alternatifs.
En limitant la dimension financière et spéculative de l'économie et en réduisant le soutien économique aux activités préjudiciables à l’humain et à l’environnement.</t>
        </r>
        <r>
          <rPr>
            <b/>
            <sz val="12"/>
            <color indexed="81"/>
            <rFont val="Tahoma"/>
            <family val="2"/>
          </rPr>
          <t xml:space="preserve">
</t>
        </r>
      </text>
    </comment>
  </commentList>
</comments>
</file>

<file path=xl/comments5.xml><?xml version="1.0" encoding="utf-8"?>
<comments xmlns="http://schemas.openxmlformats.org/spreadsheetml/2006/main">
  <authors>
    <author>Salle de conference</author>
    <author>Utilisateur</author>
  </authors>
  <commentList>
    <comment ref="B2" authorId="0">
      <text>
        <r>
          <rPr>
            <sz val="11"/>
            <color indexed="81"/>
            <rFont val="Tahoma"/>
            <family val="2"/>
          </rPr>
          <t xml:space="preserve">
</t>
        </r>
        <r>
          <rPr>
            <b/>
            <sz val="11"/>
            <color indexed="81"/>
            <rFont val="Verdana"/>
            <family val="2"/>
          </rPr>
          <t xml:space="preserve">Cette dimension fait écho aux principes de protection du patrimoine culturel et de diversité culturelle. </t>
        </r>
        <r>
          <rPr>
            <sz val="11"/>
            <color indexed="81"/>
            <rFont val="Verdana"/>
            <family val="2"/>
          </rPr>
          <t xml:space="preserve">
La culture inclut les traits identitaires des collectivités, les traditions et les savoirs, les langues et dialectes, les expressions culturelles, les équipements culturels, les activités culturelles ou de loisir génératrices de revenus ou non, l’offre culturelle, les pratiques et biens reconnus comme devant être préservés, partagés et enrichis. La culture est un des aspects fondamentaux du développement, et les aspects culturels du développement sont aussi importants que ses aspects économiques, sociaux ou environnementaux. La culture est un gage de cohésion sociale, c'est un des éléments qui singularisent une société et qui particularisent un même projet, dans différentes régions du monde. La diversité culturelle est le reflet de la capacité et de la richesse adaptatives de l’humanité. 
La protection, la promotion et le maintien de la diversité culturelle sont à la fois un gage et une condition essentielle pour un développement durable, au bénéfice des générations présentes et futures. Comme la biodiversité, la sociodiversité et la diversité culturelle constituent une réponse adaptative potentielle aux changements de l’environnement naturel et humain. Les pratiques culturelles peuvent être créatrices d'emplois et génératrices de revenus. Elles peuvent donc contribuer à la lutte contre la pauvreté.</t>
        </r>
        <r>
          <rPr>
            <b/>
            <sz val="11"/>
            <color indexed="81"/>
            <rFont val="Tahoma"/>
            <family val="2"/>
          </rPr>
          <t xml:space="preserve">
</t>
        </r>
        <r>
          <rPr>
            <sz val="11"/>
            <color indexed="81"/>
            <rFont val="Tahoma"/>
            <family val="2"/>
          </rPr>
          <t xml:space="preserve">
</t>
        </r>
        <r>
          <rPr>
            <sz val="9"/>
            <color indexed="81"/>
            <rFont val="Tahoma"/>
            <family val="2"/>
          </rPr>
          <t xml:space="preserve">
</t>
        </r>
      </text>
    </comment>
    <comment ref="E3" authorId="1">
      <text>
        <r>
          <rPr>
            <b/>
            <sz val="12"/>
            <color indexed="81"/>
            <rFont val="Tahoma"/>
            <family val="2"/>
          </rPr>
          <t xml:space="preserve">Pondération des objectifs
</t>
        </r>
        <r>
          <rPr>
            <sz val="12"/>
            <color indexed="81"/>
            <rFont val="Tahoma"/>
            <family val="2"/>
          </rPr>
          <t xml:space="preserve">Le groupe d’analystes doit déterminer les pondérations par consensus, en s’entendant sur l’importance relative de divers objectifs, dans une situation particulière.
Pour chacun des objectifs, il faut se poser la question suivante: </t>
        </r>
        <r>
          <rPr>
            <b/>
            <sz val="12"/>
            <color indexed="81"/>
            <rFont val="Tahoma"/>
            <family val="2"/>
          </rPr>
          <t xml:space="preserve">
Est-il indispensable, important ou souhaitable que le PSPP atteigne cet objectif?
</t>
        </r>
        <r>
          <rPr>
            <sz val="12"/>
            <color indexed="81"/>
            <rFont val="Tahoma"/>
            <family val="2"/>
          </rPr>
          <t xml:space="preserve">Les valeurs numérales de 1 à 3 sont utilisées pour déterminer l’importance à accorder à cet objectif pour le PSPP en question: 
</t>
        </r>
        <r>
          <rPr>
            <b/>
            <sz val="12"/>
            <color indexed="81"/>
            <rFont val="Tahoma"/>
            <family val="2"/>
          </rPr>
          <t>1 - objectif souhaitable:</t>
        </r>
        <r>
          <rPr>
            <sz val="12"/>
            <color indexed="81"/>
            <rFont val="Tahoma"/>
            <family val="2"/>
          </rPr>
          <t xml:space="preserve"> l’atteinte de cet objectif n’est pas jugée importante, ou il est non prioritaire.
</t>
        </r>
        <r>
          <rPr>
            <b/>
            <sz val="12"/>
            <color indexed="81"/>
            <rFont val="Tahoma"/>
            <family val="2"/>
          </rPr>
          <t>2 - objectif important:</t>
        </r>
        <r>
          <rPr>
            <sz val="12"/>
            <color indexed="81"/>
            <rFont val="Tahoma"/>
            <family val="2"/>
          </rPr>
          <t xml:space="preserve"> l’atteinte de cet objectif est importante, mais ne figure pas parmi les priorités immédiates en lien avec les besoins visés par le PSPP. 
</t>
        </r>
        <r>
          <rPr>
            <b/>
            <sz val="12"/>
            <color indexed="81"/>
            <rFont val="Tahoma"/>
            <family val="2"/>
          </rPr>
          <t>3 - objectif indispensable :</t>
        </r>
        <r>
          <rPr>
            <sz val="12"/>
            <color indexed="81"/>
            <rFont val="Tahoma"/>
            <family val="2"/>
          </rPr>
          <t xml:space="preserve"> l’atteinte de cet objectif est importante et figure parmi les priorités immédiates. Elle est jugée indispensable au succès et à la réalisation du PSPP.
La valeur 0 ne peut être accordée lors de la pondération, car chacun des objectifs de la grille est pertinent pour la poursuite du développement durable.
</t>
        </r>
      </text>
    </comment>
    <comment ref="F3" authorId="1">
      <text>
        <r>
          <rPr>
            <sz val="12"/>
            <color indexed="81"/>
            <rFont val="Tahoma"/>
            <family val="2"/>
          </rPr>
          <t xml:space="preserve">Expliquez, dans cette colonne, les enjeux et motivations qui justifient la pondération accordée à cet objectif. 
Des éléments de justification sont proposés pour chaque objectif dans les commentaires. </t>
        </r>
        <r>
          <rPr>
            <b/>
            <sz val="9"/>
            <color indexed="81"/>
            <rFont val="Tahoma"/>
            <family val="2"/>
          </rPr>
          <t xml:space="preserve"> </t>
        </r>
      </text>
    </comment>
    <comment ref="G3" authorId="1">
      <text>
        <r>
          <rPr>
            <b/>
            <sz val="12"/>
            <color indexed="81"/>
            <rFont val="Tahoma"/>
            <family val="2"/>
          </rPr>
          <t xml:space="preserve">L’évaluation des objectifs
</t>
        </r>
        <r>
          <rPr>
            <sz val="12"/>
            <color indexed="81"/>
            <rFont val="Tahoma"/>
            <family val="2"/>
          </rPr>
          <t xml:space="preserve">Une fois pondéré, chaque objectif doit être évalué en répondant à la question suivante : </t>
        </r>
        <r>
          <rPr>
            <b/>
            <sz val="12"/>
            <color indexed="81"/>
            <rFont val="Tahoma"/>
            <family val="2"/>
          </rPr>
          <t xml:space="preserve">
Comment le PSPP performe-t-il pour cet objectif?
</t>
        </r>
        <r>
          <rPr>
            <sz val="12"/>
            <color indexed="81"/>
            <rFont val="Tahoma"/>
            <family val="2"/>
          </rPr>
          <t>Les valeurs numérales de 0 à 10 sont utilisées pour déterminer la performance des PSPP par rapport à un objectif donné. Le tableau suivant propose une échelle pour cette évaluation. </t>
        </r>
        <r>
          <rPr>
            <b/>
            <sz val="12"/>
            <color indexed="81"/>
            <rFont val="Tahoma"/>
            <family val="2"/>
          </rPr>
          <t xml:space="preserve">
0:</t>
        </r>
        <r>
          <rPr>
            <sz val="12"/>
            <color indexed="81"/>
            <rFont val="Tahoma"/>
            <family val="2"/>
          </rPr>
          <t xml:space="preserve"> Le PSPP n'inclut aucune action spécifique pour l'atteinte de cet objectif et, qui plus est, le PSPP a des effets négatifs importants sur l'objectif.
</t>
        </r>
        <r>
          <rPr>
            <b/>
            <sz val="12"/>
            <color indexed="81"/>
            <rFont val="Tahoma"/>
            <family val="2"/>
          </rPr>
          <t xml:space="preserve">
1: </t>
        </r>
        <r>
          <rPr>
            <sz val="12"/>
            <color indexed="81"/>
            <rFont val="Tahoma"/>
            <family val="2"/>
          </rPr>
          <t>Le PSPP n'inclut aucune action spécifique pour l'atteinte de cet objectif et, qui plus est, le PSPP a des effets négatifs de moyenne importance sur l'objectif.</t>
        </r>
        <r>
          <rPr>
            <b/>
            <sz val="12"/>
            <color indexed="81"/>
            <rFont val="Tahoma"/>
            <family val="2"/>
          </rPr>
          <t xml:space="preserve">
2: </t>
        </r>
        <r>
          <rPr>
            <sz val="12"/>
            <color indexed="81"/>
            <rFont val="Tahoma"/>
            <family val="2"/>
          </rPr>
          <t>Le PSPP n'inclut aucune action spécifique pour l'atteinte de cet objectif, et le PSPP a des effets négatifs faibles sur l'objectif.</t>
        </r>
        <r>
          <rPr>
            <b/>
            <sz val="12"/>
            <color indexed="81"/>
            <rFont val="Tahoma"/>
            <family val="2"/>
          </rPr>
          <t xml:space="preserve">
3:</t>
        </r>
        <r>
          <rPr>
            <sz val="12"/>
            <color indexed="81"/>
            <rFont val="Tahoma"/>
            <family val="2"/>
          </rPr>
          <t xml:space="preserve"> Le PSPP n'inclut aucune action spécifique pour l'atteinte de cet objectif, l'objectif n'est pas pris en compte par le PSPP, mais ce dernier est 
sans impact sur l'objectif.</t>
        </r>
        <r>
          <rPr>
            <b/>
            <sz val="12"/>
            <color indexed="81"/>
            <rFont val="Tahoma"/>
            <family val="2"/>
          </rPr>
          <t xml:space="preserve">
4: </t>
        </r>
        <r>
          <rPr>
            <sz val="12"/>
            <color indexed="81"/>
            <rFont val="Tahoma"/>
            <family val="2"/>
          </rPr>
          <t>Cet objectif n'est pas pris en compte dans le PSPP, qui prévoit des actions spécifiques pour l'atteinte de cet objectif, mais dont les effets ne permettent que de maintenir l'état de situation actuel.</t>
        </r>
        <r>
          <rPr>
            <b/>
            <sz val="12"/>
            <color indexed="81"/>
            <rFont val="Tahoma"/>
            <family val="2"/>
          </rPr>
          <t xml:space="preserve">
5: </t>
        </r>
        <r>
          <rPr>
            <sz val="12"/>
            <color indexed="81"/>
            <rFont val="Tahoma"/>
            <family val="2"/>
          </rPr>
          <t>Cet objectif est faiblement pris en compte, avec quelques mesures ou actions spécifiques de faible envergure; des effets positifs faibles ou indirects sont attendus.</t>
        </r>
        <r>
          <rPr>
            <b/>
            <sz val="12"/>
            <color indexed="81"/>
            <rFont val="Tahoma"/>
            <family val="2"/>
          </rPr>
          <t xml:space="preserve">
6: </t>
        </r>
        <r>
          <rPr>
            <sz val="12"/>
            <color indexed="81"/>
            <rFont val="Tahoma"/>
            <family val="2"/>
          </rPr>
          <t>Cet objectif est modérément pris en compte, avec des actions tangibles prévues, mais sans se démarquer de PSPP similaires.</t>
        </r>
        <r>
          <rPr>
            <b/>
            <sz val="12"/>
            <color indexed="81"/>
            <rFont val="Tahoma"/>
            <family val="2"/>
          </rPr>
          <t xml:space="preserve">
7: </t>
        </r>
        <r>
          <rPr>
            <sz val="12"/>
            <color indexed="81"/>
            <rFont val="Tahoma"/>
            <family val="2"/>
          </rPr>
          <t>Cet objectif est pris en compte, avec des actions concrètes et quelques éléments innovants, des effets positifs sont attendus; le PSPP se démarque d'autres PSPP similaires.</t>
        </r>
        <r>
          <rPr>
            <b/>
            <sz val="12"/>
            <color indexed="81"/>
            <rFont val="Tahoma"/>
            <family val="2"/>
          </rPr>
          <t xml:space="preserve">
8: </t>
        </r>
        <r>
          <rPr>
            <sz val="12"/>
            <color indexed="81"/>
            <rFont val="Tahoma"/>
            <family val="2"/>
          </rPr>
          <t>Cet objectif est bien pris en compte, avec des innovations tangibles et des mesures concrètes; des effets positifs importants sont attendus.</t>
        </r>
        <r>
          <rPr>
            <b/>
            <sz val="12"/>
            <color indexed="81"/>
            <rFont val="Tahoma"/>
            <family val="2"/>
          </rPr>
          <t xml:space="preserve">
9: </t>
        </r>
        <r>
          <rPr>
            <sz val="12"/>
            <color indexed="81"/>
            <rFont val="Tahoma"/>
            <family val="2"/>
          </rPr>
          <t>Cet objectif est fortement pris en compte, il est au cœur de la conception du PSPP; des effets positifs très importants sont attendus.</t>
        </r>
        <r>
          <rPr>
            <b/>
            <sz val="12"/>
            <color indexed="81"/>
            <rFont val="Tahoma"/>
            <family val="2"/>
          </rPr>
          <t xml:space="preserve">
10: </t>
        </r>
        <r>
          <rPr>
            <sz val="12"/>
            <color indexed="81"/>
            <rFont val="Tahoma"/>
            <family val="2"/>
          </rPr>
          <t>Cet objectif est complètement intégré au PSPP, qui fait figure d'exemple; des effets positifs très forts sont attendus, il est difficile d'imaginer comment faire mieux.</t>
        </r>
        <r>
          <rPr>
            <b/>
            <sz val="12"/>
            <color indexed="81"/>
            <rFont val="Tahoma"/>
            <family val="2"/>
          </rPr>
          <t xml:space="preserve">
</t>
        </r>
        <r>
          <rPr>
            <sz val="9"/>
            <color indexed="81"/>
            <rFont val="Tahoma"/>
            <family val="2"/>
          </rPr>
          <t xml:space="preserve">
</t>
        </r>
      </text>
    </comment>
    <comment ref="H3" authorId="1">
      <text>
        <r>
          <rPr>
            <sz val="12"/>
            <color indexed="81"/>
            <rFont val="Tahoma"/>
            <family val="2"/>
          </rPr>
          <t>Les actions déjà planifiées ou celles qui ont déjà été mises en oeuvre doivent être inscrites dans les cases appropriées. 
Ces éléments permettent de justifier les évaluations de chaque objectif.Une évaluation élevée (plus de 6) devrait être justifiée par des mesures concrètes incluses dans le PSPP.</t>
        </r>
      </text>
    </comment>
    <comment ref="I3" authorId="1">
      <text>
        <r>
          <rPr>
            <sz val="12"/>
            <color indexed="81"/>
            <rFont val="Tahoma"/>
            <family val="2"/>
          </rPr>
          <t xml:space="preserve">Toutes les pistes de bonification imaginées et proposées pendant l’analyse doivent être inscrites dans les cases appropriées.  
Une fiche de commentaires peut être remplie concernant chaque piste de bonification proposée pour l'atteinte des objectifs où le PSPP devrait être bonifié. Il est possible de faire cet exercice à l'onglet « Analyse des bonifications ». À chaque piste de bonification devrait correspondre une ligne distincte. 
</t>
        </r>
      </text>
    </comment>
    <comment ref="D4" authorId="1">
      <text>
        <r>
          <rPr>
            <b/>
            <sz val="12"/>
            <color indexed="81"/>
            <rFont val="Tahoma"/>
            <family val="2"/>
          </rPr>
          <t xml:space="preserve">Quoi? </t>
        </r>
        <r>
          <rPr>
            <sz val="12"/>
            <color indexed="81"/>
            <rFont val="Tahoma"/>
            <family val="2"/>
          </rPr>
          <t>Protéger et mettre en valeur le patrimoine culturel matériel et immatériel.
Adopter des mesures visant la préservation, la sauvegarde et la restauration de la diversité du patrimoine et des expressions culturelles.
Favoriser la transmission du patrimoine et des valeurs culturelles, et améliorer la connaissance du patrimoine culturel.</t>
        </r>
        <r>
          <rPr>
            <b/>
            <sz val="12"/>
            <color indexed="81"/>
            <rFont val="Tahoma"/>
            <family val="2"/>
          </rPr>
          <t xml:space="preserve">
</t>
        </r>
      </text>
    </comment>
    <comment ref="F4" authorId="1">
      <text>
        <r>
          <rPr>
            <b/>
            <sz val="12"/>
            <color indexed="81"/>
            <rFont val="Tahoma"/>
            <family val="2"/>
          </rPr>
          <t xml:space="preserve">Pourquoi? </t>
        </r>
        <r>
          <rPr>
            <sz val="12"/>
            <color indexed="81"/>
            <rFont val="Tahoma"/>
            <family val="2"/>
          </rPr>
          <t xml:space="preserve">Le patrimoine culturel reflète l'identité d'une société en transmettant les valeurs et savoirs de celle-ci de génération en génération. 
La conservation du patrimoine permet à une culture de se souvenir de ses pratiques traditionnelles. La restauration ou la compensation permettent d'atténuer les impacts du développement sur des éléments du patrimoine culturel.
L’accès aux moyens d’expression et de diffusion permet de mettre en valeur la diversité culturelle et encourager la compréhension mutuelle entre les cultures.
</t>
        </r>
      </text>
    </comment>
    <comment ref="I4" authorId="1">
      <text>
        <r>
          <rPr>
            <b/>
            <sz val="12"/>
            <color indexed="81"/>
            <rFont val="Tahoma"/>
            <family val="2"/>
          </rPr>
          <t xml:space="preserve">Comment? </t>
        </r>
        <r>
          <rPr>
            <sz val="12"/>
            <color indexed="81"/>
            <rFont val="Tahoma"/>
            <family val="2"/>
          </rPr>
          <t>En identifiant les éléments sensibles ou menacés du patrimoine et en les protégeant.
En réhabilitant les sites culturels et en revitalisant le patrimoine bâti. 
En offrant une forme de compensation lorsque la dégradation d'un élément du patrimoine est inévitable. 
En favorisant l'acquisition et la compréhension des connaissances liées au patrimoine historique et culturel d'une société : biens, lieux, paysages, traditions, savoirs, langue, toponymie, etc. 
En favorisant le contact du plus grand nombre avec la culture.</t>
        </r>
        <r>
          <rPr>
            <b/>
            <sz val="12"/>
            <color indexed="81"/>
            <rFont val="Tahoma"/>
            <family val="2"/>
          </rPr>
          <t xml:space="preserve">
</t>
        </r>
        <r>
          <rPr>
            <sz val="9"/>
            <color indexed="81"/>
            <rFont val="Tahoma"/>
            <family val="2"/>
          </rPr>
          <t xml:space="preserve">
</t>
        </r>
      </text>
    </comment>
    <comment ref="D5" authorId="1">
      <text>
        <r>
          <rPr>
            <b/>
            <sz val="12"/>
            <color indexed="81"/>
            <rFont val="Tahoma"/>
            <family val="2"/>
          </rPr>
          <t xml:space="preserve">Quoi? </t>
        </r>
        <r>
          <rPr>
            <sz val="12"/>
            <color indexed="81"/>
            <rFont val="Tahoma"/>
            <family val="2"/>
          </rPr>
          <t xml:space="preserve">Encourager les individus et les groupes à créer, à produire, à diffuser, à distribuer et à transmettre leurs propres expressions culturelles.
Favoriser, chez les individus, la liberté d'exprimer leurs opinions et leurs croyances, ainsi que leur art, dans le respect des autres.
</t>
        </r>
        <r>
          <rPr>
            <sz val="9"/>
            <color indexed="81"/>
            <rFont val="Tahoma"/>
            <family val="2"/>
          </rPr>
          <t xml:space="preserve">
</t>
        </r>
      </text>
    </comment>
    <comment ref="F5" authorId="1">
      <text>
        <r>
          <rPr>
            <b/>
            <sz val="12"/>
            <color indexed="81"/>
            <rFont val="Tahoma"/>
            <family val="2"/>
          </rPr>
          <t>Pourquoi?</t>
        </r>
        <r>
          <rPr>
            <sz val="12"/>
            <color indexed="81"/>
            <rFont val="Tahoma"/>
            <family val="2"/>
          </rPr>
          <t xml:space="preserve"> L'expression culturelle résulte de la créativité des individus, des groupes et des sociétés. Elle renvoie au sens symbolique et aux valeurs qui définissent les identités culturelles qu'il importe de connaître et de diffuser. 
L’accès à la culture permet de diffuser l’identité culturelle et d’en faire une composante partagée dans une société. 
La liberté d'exprimer les composantes de cette identité est un élément clé de la définition de la qualité de vie pour la plupart des êtres humains. 
</t>
        </r>
      </text>
    </comment>
    <comment ref="I5" authorId="1">
      <text>
        <r>
          <rPr>
            <b/>
            <sz val="12"/>
            <color indexed="81"/>
            <rFont val="Tahoma"/>
            <family val="2"/>
          </rPr>
          <t xml:space="preserve">Comment? </t>
        </r>
        <r>
          <rPr>
            <sz val="12"/>
            <color indexed="81"/>
            <rFont val="Tahoma"/>
            <family val="2"/>
          </rPr>
          <t>En reconnaissant le rôle essentiel de la créativité culturelle dans les processus de construction identitaire.
En soutenant des initiatives de création et de diffusion des expressions culturelles. 
En apprenant des pratiques par l’enseignement et la médiation des pratiques culturelles et artistiques. 
En investissant dans les infrastructures et les moyens de diffusion de la culture. 
En favorisant l'expression de l'appartenance culturelle et des diversités culturelles, et en défendant la liberté de croyance et de spiritualité.</t>
        </r>
        <r>
          <rPr>
            <b/>
            <sz val="12"/>
            <color indexed="81"/>
            <rFont val="Tahoma"/>
            <family val="2"/>
          </rPr>
          <t xml:space="preserve">
</t>
        </r>
        <r>
          <rPr>
            <sz val="9"/>
            <color indexed="81"/>
            <rFont val="Tahoma"/>
            <family val="2"/>
          </rPr>
          <t xml:space="preserve">
</t>
        </r>
      </text>
    </comment>
    <comment ref="D6" authorId="1">
      <text>
        <r>
          <rPr>
            <b/>
            <sz val="12"/>
            <color indexed="81"/>
            <rFont val="Tahoma"/>
            <family val="2"/>
          </rPr>
          <t xml:space="preserve">Quoi? </t>
        </r>
        <r>
          <rPr>
            <sz val="12"/>
            <color indexed="81"/>
            <rFont val="Tahoma"/>
            <family val="2"/>
          </rPr>
          <t xml:space="preserve">Valoriser les minorités culturelles et reconnaître leurs contributions à la société. 
Intégrer leurs besoins spécifiques aux processus décisionnels, en particulier en ce qui concerne les cultures autochtones ou traditionnelles. 
</t>
        </r>
      </text>
    </comment>
    <comment ref="F6" authorId="1">
      <text>
        <r>
          <rPr>
            <b/>
            <sz val="12"/>
            <color indexed="81"/>
            <rFont val="Tahoma"/>
            <family val="2"/>
          </rPr>
          <t xml:space="preserve">Pourquoi? </t>
        </r>
        <r>
          <rPr>
            <sz val="12"/>
            <color indexed="81"/>
            <rFont val="Tahoma"/>
            <family val="2"/>
          </rPr>
          <t xml:space="preserve">La diversité sociale et culturelle est source de connaissances, de savoir-faire et de valeurs bénéfiques à toutes les sociétés.
Les cultures autochtones en particulier sont associées à un usage immémorial du territoire et de ses ressources. Leurs connaissances et leurs cultures peuvent ouvrir de nouvelles perspectives pour les modes d’exploitation et pour l’usage pérenne des ressources. 
La considération des minorités culturelles permet des échanges fructueux dans un climat de confiance, elle limite les risques d'exclusion ou de malentendus entre les communautés. </t>
        </r>
        <r>
          <rPr>
            <b/>
            <sz val="12"/>
            <color indexed="81"/>
            <rFont val="Tahoma"/>
            <family val="2"/>
          </rPr>
          <t xml:space="preserve">
</t>
        </r>
      </text>
    </comment>
    <comment ref="I6" authorId="1">
      <text>
        <r>
          <rPr>
            <b/>
            <sz val="12"/>
            <color indexed="81"/>
            <rFont val="Tahoma"/>
            <family val="2"/>
          </rPr>
          <t xml:space="preserve">Comment? </t>
        </r>
        <r>
          <rPr>
            <sz val="12"/>
            <color indexed="81"/>
            <rFont val="Tahoma"/>
            <family val="2"/>
          </rPr>
          <t xml:space="preserve">En reconnaissant la diversité des cultures locales.
En adoptant une attitude d’ouverture, de respect des différences, d'entraide, de partage entre les cultures.
En favorisant l'expression des éléments distincts des cultures minoritaires, en leur permettant de créer, de diffuser et de distribuer leurs expressions culturelles et d’y avoir accès.
</t>
        </r>
      </text>
    </comment>
    <comment ref="D7" authorId="1">
      <text>
        <r>
          <rPr>
            <b/>
            <sz val="12"/>
            <color indexed="81"/>
            <rFont val="Tahoma"/>
            <family val="2"/>
          </rPr>
          <t xml:space="preserve">Quoi? </t>
        </r>
        <r>
          <rPr>
            <sz val="12"/>
            <color indexed="81"/>
            <rFont val="Tahoma"/>
            <family val="2"/>
          </rPr>
          <t>Favoriser la connaissance et le dialogue entre les cultures et à l'intérieur même de celles-ci, favoriser la diversité des formes d'expression culturelle.
Protéger, mettre en valeur et célébrer la diversité du répertoire linguistique, des dialectes, des expressions.</t>
        </r>
        <r>
          <rPr>
            <b/>
            <sz val="12"/>
            <color indexed="81"/>
            <rFont val="Tahoma"/>
            <family val="2"/>
          </rPr>
          <t xml:space="preserve">
</t>
        </r>
      </text>
    </comment>
    <comment ref="F7" authorId="1">
      <text>
        <r>
          <rPr>
            <b/>
            <sz val="12"/>
            <color indexed="81"/>
            <rFont val="Tahoma"/>
            <family val="2"/>
          </rPr>
          <t xml:space="preserve">Pourquoi? </t>
        </r>
        <r>
          <rPr>
            <sz val="12"/>
            <color indexed="81"/>
            <rFont val="Tahoma"/>
            <family val="2"/>
          </rPr>
          <t xml:space="preserve">La diversité culturelle s'incarne dans l’originalité et la pluralité des identités. 
L’expression d’une diversité de traits culturels peut permettre la création d'un climat de vie sain et convivial et favoriser la cohésion sociale. Connaître l'autre permet de l’accueillir et souvent d'éviter des conflits. 
La langue, notamment, est le creuset de la culture et de l’identité, individuelle et collective. C'est par elle que s'acquièrent les savoirs et savoir-faire.
</t>
        </r>
      </text>
    </comment>
    <comment ref="I7" authorId="1">
      <text>
        <r>
          <rPr>
            <b/>
            <sz val="12"/>
            <color indexed="81"/>
            <rFont val="Tahoma"/>
            <family val="2"/>
          </rPr>
          <t xml:space="preserve">Comment? </t>
        </r>
        <r>
          <rPr>
            <sz val="12"/>
            <color indexed="81"/>
            <rFont val="Tahoma"/>
            <family val="2"/>
          </rPr>
          <t xml:space="preserve">En stimulant ou en renforçant les capacités locales de production de produits culturels. 
En accueillant les produits culturels externes tout en favorisant les produits locaux.
En préservant la diversité des expressions culturelles, en valorisant la pluralité des opinions et la démocratie.
En préservant la qualité de la langue dans toute la richesse de ses expressions, de ses dialectes. 
En renforçant les compétences et capacités des individus et des collectivités dans l'usage de leur langue et dans l'apprentissage d'autres langues. </t>
        </r>
        <r>
          <rPr>
            <b/>
            <sz val="12"/>
            <color indexed="81"/>
            <rFont val="Tahoma"/>
            <family val="2"/>
          </rPr>
          <t xml:space="preserve">
</t>
        </r>
      </text>
    </comment>
    <comment ref="D8" authorId="1">
      <text>
        <r>
          <rPr>
            <b/>
            <sz val="12"/>
            <color indexed="81"/>
            <rFont val="Tahoma"/>
            <family val="2"/>
          </rPr>
          <t xml:space="preserve">Quoi? </t>
        </r>
        <r>
          <rPr>
            <sz val="12"/>
            <color indexed="81"/>
            <rFont val="Tahoma"/>
            <family val="2"/>
          </rPr>
          <t>Encourager le dialogue entre les cultures et assurer des échanges culturels équilibrés, dans le respect, en évitant la prédominance d'une affirmation culturelle au détriment des autres cultures minoritaires.</t>
        </r>
        <r>
          <rPr>
            <sz val="9"/>
            <color indexed="81"/>
            <rFont val="Tahoma"/>
            <family val="2"/>
          </rPr>
          <t xml:space="preserve">
</t>
        </r>
      </text>
    </comment>
    <comment ref="F8" authorId="1">
      <text>
        <r>
          <rPr>
            <b/>
            <sz val="12"/>
            <color indexed="81"/>
            <rFont val="Tahoma"/>
            <family val="2"/>
          </rPr>
          <t>Pourquoi?</t>
        </r>
        <r>
          <rPr>
            <sz val="12"/>
            <color indexed="81"/>
            <rFont val="Tahoma"/>
            <family val="2"/>
          </rPr>
          <t xml:space="preserve"> L’interaction équitable de diverses cultures permet de générer des expressions culturelles partagées.
Cela permet l'enrichissement des sociétés par l’interaction de leurs différentes composantes. 
L'équité entre les cultures permet la création d'un climat de vie sain et convivial, favorisant une cohésion sociale qui augmente la résistance et la résilience des collectivités.</t>
        </r>
        <r>
          <rPr>
            <b/>
            <sz val="12"/>
            <color indexed="81"/>
            <rFont val="Tahoma"/>
            <family val="2"/>
          </rPr>
          <t xml:space="preserve">
</t>
        </r>
      </text>
    </comment>
    <comment ref="I8" authorId="1">
      <text>
        <r>
          <rPr>
            <b/>
            <sz val="12"/>
            <color indexed="81"/>
            <rFont val="Tahoma"/>
            <family val="2"/>
          </rPr>
          <t xml:space="preserve">Comment? </t>
        </r>
        <r>
          <rPr>
            <sz val="12"/>
            <color indexed="81"/>
            <rFont val="Tahoma"/>
            <family val="2"/>
          </rPr>
          <t xml:space="preserve">En valorisant l'expression de l'appartenance culturelle et en reconnaissant le rôle essentiel de l’interaction entre les cultures. 
En permettant que de saines discussions puissent avoir lieu entre les personnes et des groupes, en créant des lieux d’échange, de dialogue, de diffusion et de réalisation d'actions collectives.
En identifiant collectivement des valeurs communes et en favorisant l'adhésion des groupes culturels à ces valeurs. 
En créant un cadre de tolérance, de justice sociale et de respect mutuel entre les peuples et les cultures, en valorisant les relations harmonieuses et l’apprentissage du vivre ensemble. </t>
        </r>
        <r>
          <rPr>
            <b/>
            <sz val="12"/>
            <color indexed="81"/>
            <rFont val="Tahoma"/>
            <family val="2"/>
          </rPr>
          <t xml:space="preserve">
</t>
        </r>
        <r>
          <rPr>
            <sz val="9"/>
            <color indexed="81"/>
            <rFont val="Tahoma"/>
            <family val="2"/>
          </rPr>
          <t xml:space="preserve">
</t>
        </r>
      </text>
    </comment>
    <comment ref="D9" authorId="1">
      <text>
        <r>
          <rPr>
            <b/>
            <sz val="12"/>
            <color indexed="81"/>
            <rFont val="Tahoma"/>
            <family val="2"/>
          </rPr>
          <t>Quoi?</t>
        </r>
        <r>
          <rPr>
            <sz val="12"/>
            <color indexed="81"/>
            <rFont val="Tahoma"/>
            <family val="2"/>
          </rPr>
          <t xml:space="preserve"> Reconnaître et affirmer l’importance du lien entre la culture, le développement et la prospérité. 
Développer un environnement structuré et soutenir les activités culturelles créatives.
</t>
        </r>
      </text>
    </comment>
    <comment ref="F9" authorId="1">
      <text>
        <r>
          <rPr>
            <b/>
            <sz val="12"/>
            <color indexed="81"/>
            <rFont val="Tahoma"/>
            <family val="2"/>
          </rPr>
          <t>Pourquoi?</t>
        </r>
        <r>
          <rPr>
            <sz val="12"/>
            <color indexed="81"/>
            <rFont val="Tahoma"/>
            <family val="2"/>
          </rPr>
          <t xml:space="preserve"> La culture peut être un secteur économique important, générateur d'emplois, de revenus et de prospérité.
Dans des conditions favorables, l'émergence d'une industrie culturelle favorise la création d'emplois de valeur ajoutée à l'échelle locale, nationale et internationale.
</t>
        </r>
      </text>
    </comment>
    <comment ref="I9" authorId="1">
      <text>
        <r>
          <rPr>
            <b/>
            <sz val="12"/>
            <color indexed="81"/>
            <rFont val="Tahoma"/>
            <family val="2"/>
          </rPr>
          <t xml:space="preserve">Comment? </t>
        </r>
        <r>
          <rPr>
            <sz val="12"/>
            <color indexed="81"/>
            <rFont val="Tahoma"/>
            <family val="2"/>
          </rPr>
          <t>En intégrant le facteur culturel à la pensée économique sur le développement, tout en évitant de traiter les activités et services culturels comme ayant exclusivement une valeur commerciale. 
En mettant en place un cadre législatif et réglementaire adapté au développement du secteur culturel, aux marchés, à la protection des créateurs. 
En créant des outils pour détecter et récompenser les initiatives culturelles locales porteuses de développement.</t>
        </r>
        <r>
          <rPr>
            <b/>
            <sz val="12"/>
            <color indexed="81"/>
            <rFont val="Tahoma"/>
            <family val="2"/>
          </rPr>
          <t xml:space="preserve">
</t>
        </r>
        <r>
          <rPr>
            <sz val="9"/>
            <color indexed="81"/>
            <rFont val="Tahoma"/>
            <family val="2"/>
          </rPr>
          <t xml:space="preserve">
</t>
        </r>
      </text>
    </comment>
    <comment ref="D10" authorId="1">
      <text>
        <r>
          <rPr>
            <b/>
            <sz val="12"/>
            <color indexed="81"/>
            <rFont val="Tahoma"/>
            <family val="2"/>
          </rPr>
          <t xml:space="preserve">Quoi? </t>
        </r>
        <r>
          <rPr>
            <sz val="12"/>
            <color indexed="81"/>
            <rFont val="Tahoma"/>
            <family val="2"/>
          </rPr>
          <t xml:space="preserve">Les acquis culturels ou traditionnels peuvent être la source d'un développement économique qui doit profiter équitablement à l'ensemble des parties concernées.
 </t>
        </r>
        <r>
          <rPr>
            <sz val="9"/>
            <color indexed="81"/>
            <rFont val="Tahoma"/>
            <family val="2"/>
          </rPr>
          <t xml:space="preserve">
</t>
        </r>
      </text>
    </comment>
    <comment ref="F10" authorId="1">
      <text>
        <r>
          <rPr>
            <b/>
            <sz val="12"/>
            <color indexed="81"/>
            <rFont val="Tahoma"/>
            <family val="2"/>
          </rPr>
          <t xml:space="preserve">Pourquoi? </t>
        </r>
        <r>
          <rPr>
            <sz val="12"/>
            <color indexed="81"/>
            <rFont val="Tahoma"/>
            <family val="2"/>
          </rPr>
          <t>Dans le cas d'une monétarisation d'acquis culturels ou traditionnels, il est nécessaire de réfléchir un partage équitable des bénéfices.</t>
        </r>
      </text>
    </comment>
    <comment ref="I10" authorId="1">
      <text>
        <r>
          <rPr>
            <b/>
            <sz val="12"/>
            <color indexed="81"/>
            <rFont val="Tahoma"/>
            <family val="2"/>
          </rPr>
          <t xml:space="preserve">Comment ? </t>
        </r>
        <r>
          <rPr>
            <sz val="12"/>
            <color indexed="81"/>
            <rFont val="Tahoma"/>
            <family val="2"/>
          </rPr>
          <t xml:space="preserve">En encadrant  la notion de propriété des savoirs immatériels et traditionnels. 
En associant les parties prenantes impliquées dans ces innovations.
En garantissant l’accès et le partage juste et équitable des avantages que présente l’utilisation des ressources génétiques et du savoir traditionnel.
</t>
        </r>
      </text>
    </comment>
  </commentList>
</comments>
</file>

<file path=xl/comments6.xml><?xml version="1.0" encoding="utf-8"?>
<comments xmlns="http://schemas.openxmlformats.org/spreadsheetml/2006/main">
  <authors>
    <author>David Tremblay</author>
    <author>Utilisateur</author>
  </authors>
  <commentList>
    <comment ref="B2" authorId="0">
      <text>
        <r>
          <rPr>
            <b/>
            <sz val="11"/>
            <color indexed="81"/>
            <rFont val="Verdana"/>
            <family val="2"/>
          </rPr>
          <t>Cette dimension fait écho aux principes de responsabilité, de justice, de paix et de solidarité.</t>
        </r>
        <r>
          <rPr>
            <sz val="11"/>
            <color indexed="81"/>
            <rFont val="Verdana"/>
            <family val="2"/>
          </rPr>
          <t xml:space="preserve">
La prise en compte du développement durable passe par l’application de grands principes de diversification, de responsabilité, d’imputabilité, de solidarité avec les générations actuelles et futures, de bienveillance, etc. Ces principes sont issus de valeurs portées par le développement durable.
Une démarche éthique de développement durable devrait mettre au jour ces valeurs communes et favoriser, chez chaque individu, un questionnement sur la manière de les actualiser, de manière à contribuer à la transition vers un monde plus durable.  </t>
        </r>
        <r>
          <rPr>
            <b/>
            <sz val="11"/>
            <color indexed="81"/>
            <rFont val="Tahoma"/>
            <family val="2"/>
          </rPr>
          <t xml:space="preserve">
</t>
        </r>
        <r>
          <rPr>
            <sz val="9"/>
            <color indexed="81"/>
            <rFont val="Tahoma"/>
            <family val="2"/>
          </rPr>
          <t xml:space="preserve">
</t>
        </r>
      </text>
    </comment>
    <comment ref="E3" authorId="1">
      <text>
        <r>
          <rPr>
            <b/>
            <sz val="12"/>
            <color indexed="81"/>
            <rFont val="Tahoma"/>
            <family val="2"/>
          </rPr>
          <t xml:space="preserve">Pondération des objectifs
</t>
        </r>
        <r>
          <rPr>
            <sz val="12"/>
            <color indexed="81"/>
            <rFont val="Tahoma"/>
            <family val="2"/>
          </rPr>
          <t xml:space="preserve">Le groupe d’analystes doit déterminer les pondérations par consensus, en s’entendant sur l’importance relative de divers objectifs dans une situation donnée.
Pour chacun des objectifs, il faut se poser la question suivante : </t>
        </r>
        <r>
          <rPr>
            <b/>
            <sz val="12"/>
            <color indexed="81"/>
            <rFont val="Tahoma"/>
            <family val="2"/>
          </rPr>
          <t xml:space="preserve">
Est-il indispensable, important ou souhaitable que le PSPP atteigne cet objectif?
</t>
        </r>
        <r>
          <rPr>
            <sz val="12"/>
            <color indexed="81"/>
            <rFont val="Tahoma"/>
            <family val="2"/>
          </rPr>
          <t xml:space="preserve">Les valeurs numérales de 1 à 3 sont utilisées pour déterminer l’importance à accorder à cet objectif pour le PSPP en question : 
</t>
        </r>
        <r>
          <rPr>
            <b/>
            <sz val="12"/>
            <color indexed="81"/>
            <rFont val="Tahoma"/>
            <family val="2"/>
          </rPr>
          <t>1 - objectif souhaitable :</t>
        </r>
        <r>
          <rPr>
            <sz val="12"/>
            <color indexed="81"/>
            <rFont val="Tahoma"/>
            <family val="2"/>
          </rPr>
          <t xml:space="preserve"> l’atteinte de cet objectif n’est pas jugée importante, ou elle est non prioritaire.
</t>
        </r>
        <r>
          <rPr>
            <b/>
            <sz val="12"/>
            <color indexed="81"/>
            <rFont val="Tahoma"/>
            <family val="2"/>
          </rPr>
          <t>2 - objectif important :</t>
        </r>
        <r>
          <rPr>
            <sz val="12"/>
            <color indexed="81"/>
            <rFont val="Tahoma"/>
            <family val="2"/>
          </rPr>
          <t xml:space="preserve"> l’atteinte de cet objectif est importante, mais ne figure pas parmi les priorités immédiates en lien avec les besoins visés par le PSPP.
</t>
        </r>
        <r>
          <rPr>
            <b/>
            <sz val="12"/>
            <color indexed="81"/>
            <rFont val="Tahoma"/>
            <family val="2"/>
          </rPr>
          <t>3 - objectif indispensable :</t>
        </r>
        <r>
          <rPr>
            <sz val="12"/>
            <color indexed="81"/>
            <rFont val="Tahoma"/>
            <family val="2"/>
          </rPr>
          <t xml:space="preserve"> l’atteinte de cet objectif est importante et figure parmi les priorités immédiates. Elle est jugée indispensable au succès et à la réalisation du PSPP.
La valeur 0 ne peut pas être accordée lors de la pondération, car chacun des objectifs de la grille est pertinent pour la poursuite du développement durable.
</t>
        </r>
      </text>
    </comment>
    <comment ref="F3" authorId="1">
      <text>
        <r>
          <rPr>
            <sz val="12"/>
            <color indexed="81"/>
            <rFont val="Tahoma"/>
            <family val="2"/>
          </rPr>
          <t xml:space="preserve">Expliquez, dans cette colonne, les enjeux et motivations qui justifient la pondération accordée à cet objectif. 
Des éléments de justification sont proposés pour chaque objectif dans les commentaires. </t>
        </r>
        <r>
          <rPr>
            <b/>
            <sz val="9"/>
            <color indexed="81"/>
            <rFont val="Tahoma"/>
            <family val="2"/>
          </rPr>
          <t xml:space="preserve"> </t>
        </r>
      </text>
    </comment>
    <comment ref="G3" authorId="1">
      <text>
        <r>
          <rPr>
            <b/>
            <sz val="12"/>
            <color indexed="81"/>
            <rFont val="Tahoma"/>
            <family val="2"/>
          </rPr>
          <t xml:space="preserve">L’évaluation des objectifs
</t>
        </r>
        <r>
          <rPr>
            <sz val="12"/>
            <color indexed="81"/>
            <rFont val="Tahoma"/>
            <family val="2"/>
          </rPr>
          <t xml:space="preserve">Une fois pondéré, chaque objectif doit être évalué en répondant à la question suivante : </t>
        </r>
        <r>
          <rPr>
            <b/>
            <sz val="12"/>
            <color indexed="81"/>
            <rFont val="Tahoma"/>
            <family val="2"/>
          </rPr>
          <t xml:space="preserve">
Comment le PSPP performe-t-il pour cet objectif?
</t>
        </r>
        <r>
          <rPr>
            <sz val="12"/>
            <color indexed="81"/>
            <rFont val="Tahoma"/>
            <family val="2"/>
          </rPr>
          <t>Les valeurs numérales de 0 à 10 sont utilisées pour déterminer la performance des PSPP par rapport à un objectif donné. Le tableau suivant propose une échelle pour cette évaluation. </t>
        </r>
        <r>
          <rPr>
            <b/>
            <sz val="12"/>
            <color indexed="81"/>
            <rFont val="Tahoma"/>
            <family val="2"/>
          </rPr>
          <t xml:space="preserve">
0 :</t>
        </r>
        <r>
          <rPr>
            <sz val="12"/>
            <color indexed="81"/>
            <rFont val="Tahoma"/>
            <family val="2"/>
          </rPr>
          <t xml:space="preserve"> Le PSPP n'inclut aucune action spécifique pour l'atteinte de cet objectif et, qui plus est, le PSPP a des effets négatifs importants sur l'objectif.
</t>
        </r>
        <r>
          <rPr>
            <b/>
            <sz val="12"/>
            <color indexed="81"/>
            <rFont val="Tahoma"/>
            <family val="2"/>
          </rPr>
          <t xml:space="preserve">
1 : </t>
        </r>
        <r>
          <rPr>
            <sz val="12"/>
            <color indexed="81"/>
            <rFont val="Tahoma"/>
            <family val="2"/>
          </rPr>
          <t>Le PSPP n'inclut aucune action spécifique pour l'atteinte de cet objectif et, qui plus est, le PSPP a des effets négatifs de moyenne importance sur l'objectif.</t>
        </r>
        <r>
          <rPr>
            <b/>
            <sz val="12"/>
            <color indexed="81"/>
            <rFont val="Tahoma"/>
            <family val="2"/>
          </rPr>
          <t xml:space="preserve">
2 : </t>
        </r>
        <r>
          <rPr>
            <sz val="12"/>
            <color indexed="81"/>
            <rFont val="Tahoma"/>
            <family val="2"/>
          </rPr>
          <t>Le PSPP n'inclut aucune action spécifique pour l'atteinte de cet objectif, et le PSPP a des effets négatifs faibles sur l'objectif.</t>
        </r>
        <r>
          <rPr>
            <b/>
            <sz val="12"/>
            <color indexed="81"/>
            <rFont val="Tahoma"/>
            <family val="2"/>
          </rPr>
          <t xml:space="preserve">
3 :</t>
        </r>
        <r>
          <rPr>
            <sz val="12"/>
            <color indexed="81"/>
            <rFont val="Tahoma"/>
            <family val="2"/>
          </rPr>
          <t xml:space="preserve"> Le PSPP n'inclut aucune action spécifique pour l'atteinte de cet objectif. L'objectif n'est pas pris en compte par le PSPP, mais ce dernier est sans effet sur l'objectif.</t>
        </r>
        <r>
          <rPr>
            <b/>
            <sz val="12"/>
            <color indexed="81"/>
            <rFont val="Tahoma"/>
            <family val="2"/>
          </rPr>
          <t xml:space="preserve">
4 : </t>
        </r>
        <r>
          <rPr>
            <sz val="12"/>
            <color indexed="81"/>
            <rFont val="Tahoma"/>
            <family val="2"/>
          </rPr>
          <t>Cet objectif n'est pas pris en compte dans le PSPP, qui prévoit des actions spécifiques sur cet objectif, mais dont les effets ne permettent que de maintenir l'état de situation actuel.</t>
        </r>
        <r>
          <rPr>
            <b/>
            <sz val="12"/>
            <color indexed="81"/>
            <rFont val="Tahoma"/>
            <family val="2"/>
          </rPr>
          <t xml:space="preserve">
5 : </t>
        </r>
        <r>
          <rPr>
            <sz val="12"/>
            <color indexed="81"/>
            <rFont val="Tahoma"/>
            <family val="2"/>
          </rPr>
          <t>Cet objectif est faiblement pris en compte, avec quelques mesures ou actions spécifiques de faible envergure; des effets positifs faibles ou indirects sont attendus.</t>
        </r>
        <r>
          <rPr>
            <b/>
            <sz val="12"/>
            <color indexed="81"/>
            <rFont val="Tahoma"/>
            <family val="2"/>
          </rPr>
          <t xml:space="preserve">
6 : </t>
        </r>
        <r>
          <rPr>
            <sz val="12"/>
            <color indexed="81"/>
            <rFont val="Tahoma"/>
            <family val="2"/>
          </rPr>
          <t>Cet objectif est modérément pris en compte, avec des actions tangibles, mais sans se démarquer de PSPP similaires.</t>
        </r>
        <r>
          <rPr>
            <b/>
            <sz val="12"/>
            <color indexed="81"/>
            <rFont val="Tahoma"/>
            <family val="2"/>
          </rPr>
          <t xml:space="preserve">
7 : </t>
        </r>
        <r>
          <rPr>
            <sz val="12"/>
            <color indexed="81"/>
            <rFont val="Tahoma"/>
            <family val="2"/>
          </rPr>
          <t>Cet objectif est pris en compte, avec des actions concrètes et quelques éléments innovants; des effets positifs sont attendus, le PSPP se démarque d'autres PSPP similaires.</t>
        </r>
        <r>
          <rPr>
            <b/>
            <sz val="12"/>
            <color indexed="81"/>
            <rFont val="Tahoma"/>
            <family val="2"/>
          </rPr>
          <t xml:space="preserve">
8 : </t>
        </r>
        <r>
          <rPr>
            <sz val="12"/>
            <color indexed="81"/>
            <rFont val="Tahoma"/>
            <family val="2"/>
          </rPr>
          <t>Cet objectif est bien pris en compte, avec des innovations tangibles et des mesures concrètes; des effets positifs importants sont attendus.</t>
        </r>
        <r>
          <rPr>
            <b/>
            <sz val="12"/>
            <color indexed="81"/>
            <rFont val="Tahoma"/>
            <family val="2"/>
          </rPr>
          <t xml:space="preserve">
9 : </t>
        </r>
        <r>
          <rPr>
            <sz val="12"/>
            <color indexed="81"/>
            <rFont val="Tahoma"/>
            <family val="2"/>
          </rPr>
          <t>Cet objectif est fortement pris en compte, il est au cœur de la conception du PSPP; des effets positifs très importants sont attendus.</t>
        </r>
        <r>
          <rPr>
            <b/>
            <sz val="12"/>
            <color indexed="81"/>
            <rFont val="Tahoma"/>
            <family val="2"/>
          </rPr>
          <t xml:space="preserve">
10 : </t>
        </r>
        <r>
          <rPr>
            <sz val="12"/>
            <color indexed="81"/>
            <rFont val="Tahoma"/>
            <family val="2"/>
          </rPr>
          <t>Cet objectif est complètement intégré au PSPP, qui fait figure d'exemple; des effets positifs très forts sont attendus, il est difficile d'imaginer comment faire mieux.</t>
        </r>
        <r>
          <rPr>
            <b/>
            <sz val="12"/>
            <color indexed="81"/>
            <rFont val="Tahoma"/>
            <family val="2"/>
          </rPr>
          <t xml:space="preserve">
</t>
        </r>
        <r>
          <rPr>
            <sz val="9"/>
            <color indexed="81"/>
            <rFont val="Tahoma"/>
            <family val="2"/>
          </rPr>
          <t xml:space="preserve">
</t>
        </r>
      </text>
    </comment>
    <comment ref="H3" authorId="1">
      <text>
        <r>
          <rPr>
            <sz val="12"/>
            <color indexed="81"/>
            <rFont val="Tahoma"/>
            <family val="2"/>
          </rPr>
          <t>Les actions déjà planifiées ou celles qui ont déjà été mises en oeuvre doivent être inscrites dans les cases appropriées. 
Ces éléments permettent de justifier les évaluations de chaque objectif. Une évaluation élevée (plus de 6) devrait être justifiée par des mesures concrètes incluses dans le PSPP.</t>
        </r>
      </text>
    </comment>
    <comment ref="I3" authorId="1">
      <text>
        <r>
          <rPr>
            <sz val="12"/>
            <color indexed="81"/>
            <rFont val="Tahoma"/>
            <family val="2"/>
          </rPr>
          <t xml:space="preserve">Toutes les pistes de bonification imaginées et proposées pendant l’analyse doivent être inscrites dans les cases appropriées.  
Une fiche de commentaires peut être remplie concernant chaque piste de bonification proposée pour les objectifs où le PSPP devrait être bonifié. Il est possible de faire cet exercice à l'onglet « Analyse des bonifications ». À chaque piste de bonification devrait correspondre une ligne distincte. 
</t>
        </r>
      </text>
    </comment>
    <comment ref="D4" authorId="1">
      <text>
        <r>
          <rPr>
            <b/>
            <sz val="12"/>
            <color indexed="81"/>
            <rFont val="Tahoma"/>
            <family val="2"/>
          </rPr>
          <t>Quoi?</t>
        </r>
        <r>
          <rPr>
            <sz val="12"/>
            <color indexed="81"/>
            <rFont val="Tahoma"/>
            <family val="2"/>
          </rPr>
          <t xml:space="preserve"> Faire prendre conscience aux humains de leur responsabilité à l’égard des autres humains (actuels et futurs), des autres êtres vivants et de la planète.</t>
        </r>
        <r>
          <rPr>
            <sz val="9"/>
            <color indexed="81"/>
            <rFont val="Tahoma"/>
            <family val="2"/>
          </rPr>
          <t xml:space="preserve">
</t>
        </r>
      </text>
    </comment>
    <comment ref="F4" authorId="1">
      <text>
        <r>
          <rPr>
            <b/>
            <sz val="12"/>
            <color indexed="81"/>
            <rFont val="Tahoma"/>
            <family val="2"/>
          </rPr>
          <t xml:space="preserve">Pourquoi? </t>
        </r>
        <r>
          <rPr>
            <sz val="12"/>
            <color indexed="81"/>
            <rFont val="Tahoma"/>
            <family val="2"/>
          </rPr>
          <t xml:space="preserve">L’ensemble des humains et des non-humains sont interdépendants et formuent une communauté de destin planétaire. 
Chaque personne, organisation ou collectivité devrait prendre conscience de sa responsabilité et agir davantage dans le sens du développement durable.
Tout être humain possède des droits universels inaliénables, reconnus par des conventions internationales qu’il convient aussi de respecter et de faire respecter.
</t>
        </r>
      </text>
    </comment>
    <comment ref="I4" authorId="1">
      <text>
        <r>
          <rPr>
            <b/>
            <sz val="12"/>
            <color rgb="FF000000"/>
            <rFont val="Tahoma"/>
            <family val="2"/>
          </rPr>
          <t xml:space="preserve">Comment? </t>
        </r>
        <r>
          <rPr>
            <sz val="12"/>
            <color rgb="FF000000"/>
            <rFont val="Tahoma"/>
            <family val="2"/>
          </rPr>
          <t xml:space="preserve">En développant des comportements respectueux des personnes et de la nature, ainsi qu’en inculquant un sentiment de responsabilité envers les générations actuelles et futures, et envers la nature. 
</t>
        </r>
        <r>
          <rPr>
            <sz val="12"/>
            <color rgb="FF000000"/>
            <rFont val="Tahoma"/>
            <family val="2"/>
          </rPr>
          <t xml:space="preserve">
</t>
        </r>
        <r>
          <rPr>
            <sz val="12"/>
            <color rgb="FF000000"/>
            <rFont val="Tahoma"/>
            <family val="2"/>
          </rPr>
          <t xml:space="preserve">En repensant nos manières de vivre, d’acheter, d’organiser notre vie, d’établir des relations.
</t>
        </r>
        <r>
          <rPr>
            <sz val="12"/>
            <color rgb="FF000000"/>
            <rFont val="Tahoma"/>
            <family val="2"/>
          </rPr>
          <t xml:space="preserve">
</t>
        </r>
        <r>
          <rPr>
            <sz val="12"/>
            <color rgb="FF000000"/>
            <rFont val="Tahoma"/>
            <family val="2"/>
          </rPr>
          <t xml:space="preserve">En s’assurant que les libertés individuelles ne font pas ombrage aux responsabilités envers la collectivité. 
</t>
        </r>
        <r>
          <rPr>
            <sz val="12"/>
            <color rgb="FF000000"/>
            <rFont val="Tahoma"/>
            <family val="2"/>
          </rPr>
          <t xml:space="preserve">
</t>
        </r>
        <r>
          <rPr>
            <sz val="12"/>
            <color rgb="FF000000"/>
            <rFont val="Tahoma"/>
            <family val="2"/>
          </rPr>
          <t xml:space="preserve">En s’assurant que les droits de la personne sont respectés et en favorisant l’engagement des partenaires à respecter ces droits fondamentaux.
</t>
        </r>
        <r>
          <rPr>
            <sz val="9"/>
            <color rgb="FF000000"/>
            <rFont val="Tahoma"/>
            <family val="2"/>
          </rPr>
          <t xml:space="preserve">
</t>
        </r>
      </text>
    </comment>
    <comment ref="D5" authorId="1">
      <text>
        <r>
          <rPr>
            <b/>
            <sz val="12"/>
            <color indexed="81"/>
            <rFont val="Tahoma"/>
            <family val="2"/>
          </rPr>
          <t xml:space="preserve">Quoi? </t>
        </r>
        <r>
          <rPr>
            <sz val="12"/>
            <color indexed="81"/>
            <rFont val="Tahoma"/>
            <family val="2"/>
          </rPr>
          <t>Promouvoir l’avènement de sociétés pacifiques et ouvertes aux fins de développement durable.</t>
        </r>
        <r>
          <rPr>
            <sz val="9"/>
            <color indexed="81"/>
            <rFont val="Tahoma"/>
            <family val="2"/>
          </rPr>
          <t xml:space="preserve">
</t>
        </r>
      </text>
    </comment>
    <comment ref="F5" authorId="1">
      <text>
        <r>
          <rPr>
            <b/>
            <sz val="12"/>
            <color indexed="81"/>
            <rFont val="Tahoma"/>
            <family val="2"/>
          </rPr>
          <t xml:space="preserve">Pourquoi? </t>
        </r>
        <r>
          <rPr>
            <sz val="12"/>
            <color indexed="81"/>
            <rFont val="Tahoma"/>
            <family val="2"/>
          </rPr>
          <t>Le monde a fait, pendant des millénaires, l’expérience de la guerre et de la violence sous toutes ses formes. La violence crée la souffrance et souvent le ressentiment. Le monde a résolument besoin d’une transition pacifique.
La recherche de la paix, partout et à tout moment, appelle une recherche de solutions pacifiques aux problèmes et aux conflits, afin d’éviter des souffrances injustifiables. 
Les conflits passés peuvent laisser des marques durables qui peuvent provoquer des réactions fortes, même plusieurs années après les événements. La résolution des conflits passés permet de reconstruire sur des bases nouvelles.</t>
        </r>
        <r>
          <rPr>
            <b/>
            <sz val="12"/>
            <color indexed="81"/>
            <rFont val="Tahoma"/>
            <family val="2"/>
          </rPr>
          <t xml:space="preserve">
</t>
        </r>
      </text>
    </comment>
    <comment ref="I5" authorId="1">
      <text>
        <r>
          <rPr>
            <b/>
            <sz val="12"/>
            <color indexed="81"/>
            <rFont val="Tahoma"/>
            <family val="2"/>
          </rPr>
          <t xml:space="preserve">Comment? </t>
        </r>
        <r>
          <rPr>
            <sz val="12"/>
            <color indexed="81"/>
            <rFont val="Tahoma"/>
            <family val="2"/>
          </rPr>
          <t xml:space="preserve">En favorisant l’émergence d’attitudes et de comportements pacifiques et non violents chez les individus, les groupes et les nations.
En se dotant d’institutions capables d’instaurer une paix durable, en utilisant des mécanismes non violents afin de régler les conflits existants ou latents.
En tentant de réconcilier les parties à un conflit passé, en reconnaissant les torts et les dommages, en cherchant compensations, pardon et réconciliation. 
En mettant fin à toutes les formes de violence, à la maltraitance, à l’exploitation, au trafic d’armes, à la corruption et à d'autres activités illicites. 
</t>
        </r>
        <r>
          <rPr>
            <sz val="9"/>
            <color indexed="81"/>
            <rFont val="Tahoma"/>
            <family val="2"/>
          </rPr>
          <t xml:space="preserve">
</t>
        </r>
      </text>
    </comment>
    <comment ref="D6" authorId="1">
      <text>
        <r>
          <rPr>
            <b/>
            <sz val="12"/>
            <color indexed="81"/>
            <rFont val="Tahoma"/>
            <family val="2"/>
          </rPr>
          <t xml:space="preserve">Quoi? </t>
        </r>
        <r>
          <rPr>
            <sz val="12"/>
            <color indexed="81"/>
            <rFont val="Tahoma"/>
            <family val="2"/>
          </rPr>
          <t>Favoriser un accès équitable et universel aux services, aux infrastructures, aux retombées, aux connaissances, aux technologies, à la science, à l’innovation, au territoire.</t>
        </r>
      </text>
    </comment>
    <comment ref="F6" authorId="1">
      <text>
        <r>
          <rPr>
            <b/>
            <sz val="12"/>
            <color indexed="81"/>
            <rFont val="Tahoma"/>
            <family val="2"/>
          </rPr>
          <t xml:space="preserve">Pourquoi? </t>
        </r>
        <r>
          <rPr>
            <sz val="12"/>
            <color indexed="81"/>
            <rFont val="Tahoma"/>
            <family val="2"/>
          </rPr>
          <t xml:space="preserve">L’accès aux biens et services contribue à la qualité de vie en permettant la satisfaction des besoins matériels.
Dans une perspective d’équité, l’accès devrait être amélioré pour réduire les inégalités entre les individus et les collectivités.
</t>
        </r>
      </text>
    </comment>
    <comment ref="I6" authorId="1">
      <text>
        <r>
          <rPr>
            <b/>
            <sz val="12"/>
            <color indexed="81"/>
            <rFont val="Tahoma"/>
            <family val="2"/>
          </rPr>
          <t xml:space="preserve">Comment? </t>
        </r>
        <r>
          <rPr>
            <sz val="12"/>
            <color indexed="81"/>
            <rFont val="Tahoma"/>
            <family val="2"/>
          </rPr>
          <t>En considérant la proximité des services et l’accès aux transports. 
En éliminant les entraves à l’accès aux services pour les plus vulnérables et pour les personnes à mobilité réduite.
En donnant aux personnes les moyens financiers nécessaires pour accéder aux biens et services nécessaires. 
En favorisant la réappropriation des biens collectifs, l’accessibilité aux bâtiments, aux infrastructures, aux équipements, 
ainsi que l’usage collectif des biens. 
En stimulant le partage et la diffusion libre des connaissances et des informations de nature scientifique.</t>
        </r>
        <r>
          <rPr>
            <b/>
            <sz val="12"/>
            <color indexed="81"/>
            <rFont val="Tahoma"/>
            <family val="2"/>
          </rPr>
          <t xml:space="preserve">
</t>
        </r>
      </text>
    </comment>
    <comment ref="D7" authorId="1">
      <text>
        <r>
          <rPr>
            <b/>
            <sz val="12"/>
            <color indexed="81"/>
            <rFont val="Tahoma"/>
            <family val="2"/>
          </rPr>
          <t xml:space="preserve">Quoi? </t>
        </r>
        <r>
          <rPr>
            <sz val="12"/>
            <color indexed="81"/>
            <rFont val="Tahoma"/>
            <family val="2"/>
          </rPr>
          <t xml:space="preserve">Prévoir des mécanismes de compensation ou d’indemnisation pour les populations qui subiront les effets environnementaux, sociaux ou économiques du développement. 
Réduire les inégalités face aux risques en traitant en priorité les populations exposées. 
</t>
        </r>
      </text>
    </comment>
    <comment ref="F7" authorId="1">
      <text>
        <r>
          <rPr>
            <b/>
            <sz val="12"/>
            <color indexed="81"/>
            <rFont val="Tahoma"/>
            <family val="2"/>
          </rPr>
          <t xml:space="preserve">Pourquoi? </t>
        </r>
        <r>
          <rPr>
            <sz val="12"/>
            <color indexed="81"/>
            <rFont val="Tahoma"/>
            <family val="2"/>
          </rPr>
          <t>La valorisation de l’équité intragénérationnelle incite à distribuer équitablement les effets positifs du développement. 
Il s’agit de s’assurer que les risques environnementaux, économiques et sociaux des actions réalisées sont distribués équitablement entre les groupes ou les populations.</t>
        </r>
        <r>
          <rPr>
            <b/>
            <sz val="12"/>
            <color indexed="81"/>
            <rFont val="Tahoma"/>
            <family val="2"/>
          </rPr>
          <t xml:space="preserve">
</t>
        </r>
      </text>
    </comment>
    <comment ref="I7" authorId="1">
      <text>
        <r>
          <rPr>
            <b/>
            <sz val="12"/>
            <color indexed="81"/>
            <rFont val="Tahoma"/>
            <family val="2"/>
          </rPr>
          <t xml:space="preserve">Comment? </t>
        </r>
        <r>
          <rPr>
            <sz val="12"/>
            <color indexed="81"/>
            <rFont val="Tahoma"/>
            <family val="2"/>
          </rPr>
          <t xml:space="preserve">En reconnaissant les préjudices (financiers, matériels, psychologiques) causés à certaines catégories sociales. 
En tenant compte des nuisances, de la perte de jouissance, de la dégradation ou de la dévalorisation des biens, de même que des dommages causés par des projets.
En corrigeant certaines situations, en indemnisant les populations exposées, en offrant des solutions de compensation.
En déterminant les groupes vulnérables aux risques connus et en leur offrant des compensations.
</t>
        </r>
        <r>
          <rPr>
            <sz val="9"/>
            <color indexed="81"/>
            <rFont val="Tahoma"/>
            <family val="2"/>
          </rPr>
          <t xml:space="preserve">
</t>
        </r>
      </text>
    </comment>
    <comment ref="D8" authorId="1">
      <text>
        <r>
          <rPr>
            <b/>
            <sz val="12"/>
            <color indexed="81"/>
            <rFont val="Tahoma"/>
            <family val="2"/>
          </rPr>
          <t xml:space="preserve">Quoi? </t>
        </r>
        <r>
          <rPr>
            <sz val="12"/>
            <color indexed="81"/>
            <rFont val="Tahoma"/>
            <family val="2"/>
          </rPr>
          <t>Agir de façon bienveillante et solidaire, favoriser l’empathie, l’engagement et l’assistance mutuels entre des personnes ou des groupes.</t>
        </r>
      </text>
    </comment>
    <comment ref="F8" authorId="1">
      <text>
        <r>
          <rPr>
            <b/>
            <sz val="12"/>
            <color indexed="81"/>
            <rFont val="Tahoma"/>
            <family val="2"/>
          </rPr>
          <t xml:space="preserve">Pourquoi? </t>
        </r>
        <r>
          <rPr>
            <sz val="12"/>
            <color indexed="81"/>
            <rFont val="Tahoma"/>
            <family val="2"/>
          </rPr>
          <t>Une attitude d’ouverture et de bienveillance permet de progresser dans un climat de confiance mutuelle entre les individus et les peuples.
Agir de façon solidaire favorise l’engagement et l’assistance mutuelle entre des personnes ou des groupes. La solidarité favorise la résilience des collectivités.</t>
        </r>
        <r>
          <rPr>
            <b/>
            <sz val="12"/>
            <color indexed="81"/>
            <rFont val="Tahoma"/>
            <family val="2"/>
          </rPr>
          <t xml:space="preserve">
</t>
        </r>
      </text>
    </comment>
    <comment ref="I8" authorId="1">
      <text>
        <r>
          <rPr>
            <b/>
            <sz val="12"/>
            <color indexed="81"/>
            <rFont val="Tahoma"/>
            <family val="2"/>
          </rPr>
          <t xml:space="preserve">Comment? </t>
        </r>
        <r>
          <rPr>
            <sz val="12"/>
            <color indexed="81"/>
            <rFont val="Tahoma"/>
            <family val="2"/>
          </rPr>
          <t xml:space="preserve">En encourageant les actions qui permettent de développer l'esprit communautaire et la solidarité.
En stimulant l’engagement et l’implication bénévole à l'intérieur et à l’extérieur de la collectivité.
En multipliant les occasions d’échange et de dialogue, en créant des lieux publics accessibles et conviviaux, en développant des projets communautaires. 
</t>
        </r>
        <r>
          <rPr>
            <sz val="9"/>
            <color indexed="81"/>
            <rFont val="Tahoma"/>
            <family val="2"/>
          </rPr>
          <t xml:space="preserve">
</t>
        </r>
      </text>
    </comment>
    <comment ref="D9" authorId="1">
      <text>
        <r>
          <rPr>
            <b/>
            <sz val="12"/>
            <color indexed="81"/>
            <rFont val="Tahoma"/>
            <family val="2"/>
          </rPr>
          <t>Quoi?</t>
        </r>
        <r>
          <rPr>
            <sz val="12"/>
            <color indexed="81"/>
            <rFont val="Tahoma"/>
            <family val="2"/>
          </rPr>
          <t xml:space="preserve"> Offrir un maximum d'occasions de partage et favoriser les retombées, notamment sur la création de richesse, le plus près possible des populations et des endroits où les activités ont lieu. 
Assurer une juste redistribution de l'augmentation des richesses et des avantages pour tous.
</t>
        </r>
        <r>
          <rPr>
            <b/>
            <sz val="12"/>
            <color indexed="81"/>
            <rFont val="Tahoma"/>
            <family val="2"/>
          </rPr>
          <t xml:space="preserve">
</t>
        </r>
      </text>
    </comment>
    <comment ref="F9" authorId="1">
      <text>
        <r>
          <rPr>
            <b/>
            <sz val="12"/>
            <color indexed="81"/>
            <rFont val="Tahoma"/>
            <family val="2"/>
          </rPr>
          <t xml:space="preserve">Pourquoi? </t>
        </r>
        <r>
          <rPr>
            <sz val="12"/>
            <color indexed="81"/>
            <rFont val="Tahoma"/>
            <family val="2"/>
          </rPr>
          <t xml:space="preserve">Pour que le développement économique profite à tous, afin d’augmenter la solidarité et de diminuer les disparités entre les individus.
Pour permettre à tous, et en particulier aux personnes exclues socialement ou économiquement, d’avoir accès aux retombées des projets de développement. 
Pour faciliter le développement d’un sentiment d’appartenance et de respect mutuel entre les bénéficiaires.
</t>
        </r>
      </text>
    </comment>
    <comment ref="I9" authorId="1">
      <text>
        <r>
          <rPr>
            <b/>
            <sz val="12"/>
            <color indexed="81"/>
            <rFont val="Tahoma"/>
            <family val="2"/>
          </rPr>
          <t xml:space="preserve">Comment? </t>
        </r>
        <r>
          <rPr>
            <sz val="12"/>
            <color indexed="81"/>
            <rFont val="Tahoma"/>
            <family val="2"/>
          </rPr>
          <t xml:space="preserve">En optimisant les retombées économiques des projets à l'échelle locale, en versant des redevances aux populations locales.
En favorisant la création et le maintien d’emplois, et en limitant l'impact du projet sur le marché concurrentiel des entreprises locales existantes.
En mettant en place des mécanismes de redistribution des richesses et une répartition des avantages dans l'ensemble de la population.
En diminuant les disparités de revenus par divers mécanismes. 
</t>
        </r>
        <r>
          <rPr>
            <sz val="9"/>
            <color indexed="81"/>
            <rFont val="Tahoma"/>
            <family val="2"/>
          </rPr>
          <t xml:space="preserve">
</t>
        </r>
      </text>
    </comment>
    <comment ref="D10" authorId="1">
      <text>
        <r>
          <rPr>
            <b/>
            <sz val="12"/>
            <color indexed="81"/>
            <rFont val="Tahoma"/>
            <family val="2"/>
          </rPr>
          <t>Quoi?</t>
        </r>
        <r>
          <rPr>
            <sz val="12"/>
            <color indexed="81"/>
            <rFont val="Tahoma"/>
            <family val="2"/>
          </rPr>
          <t xml:space="preserve"> Mettre en place des mécanismes qui protègent les biens communs et les biens publics mondiaux (eau, air, sols, savoirs, institutions, climat, biodiversité, etc.) en garantissent leur accès à tous.</t>
        </r>
        <r>
          <rPr>
            <sz val="9"/>
            <color indexed="81"/>
            <rFont val="Tahoma"/>
            <family val="2"/>
          </rPr>
          <t xml:space="preserve">
</t>
        </r>
      </text>
    </comment>
    <comment ref="F10" authorId="1">
      <text>
        <r>
          <rPr>
            <b/>
            <sz val="12"/>
            <color indexed="81"/>
            <rFont val="Tahoma"/>
            <family val="2"/>
          </rPr>
          <t>Pourquoi?</t>
        </r>
        <r>
          <rPr>
            <sz val="12"/>
            <color indexed="81"/>
            <rFont val="Tahoma"/>
            <family val="2"/>
          </rPr>
          <t xml:space="preserve"> Les biens communs et les biens publics mondiaux permettent de satisfaire des besoins fondamentaux. Aussi doivent- ils être mis à la disposition de tous, sans exclusion.
</t>
        </r>
      </text>
    </comment>
    <comment ref="I10" authorId="1">
      <text>
        <r>
          <rPr>
            <b/>
            <sz val="12"/>
            <color indexed="81"/>
            <rFont val="Tahoma"/>
            <family val="2"/>
          </rPr>
          <t xml:space="preserve">Comment? </t>
        </r>
        <r>
          <rPr>
            <sz val="12"/>
            <color indexed="81"/>
            <rFont val="Tahoma"/>
            <family val="2"/>
          </rPr>
          <t>En désignant les biens communs et en leur donnant un statut inaliénable.
En mettant en place des mécanismes qui limitent leur appropriation par un petit nombre d’individus. 
En soustrayant les biens communs du libre marché.</t>
        </r>
        <r>
          <rPr>
            <b/>
            <sz val="12"/>
            <color indexed="81"/>
            <rFont val="Tahoma"/>
            <family val="2"/>
          </rPr>
          <t xml:space="preserve">
</t>
        </r>
      </text>
    </comment>
    <comment ref="D11" authorId="1">
      <text>
        <r>
          <rPr>
            <b/>
            <sz val="12"/>
            <color indexed="81"/>
            <rFont val="Tahoma"/>
            <family val="2"/>
          </rPr>
          <t xml:space="preserve">Quoi? </t>
        </r>
        <r>
          <rPr>
            <sz val="12"/>
            <color indexed="81"/>
            <rFont val="Tahoma"/>
            <family val="2"/>
          </rPr>
          <t>Mettre en place des mécanismes et des règles éthiques encadrant le dialogue entre les personnes.</t>
        </r>
      </text>
    </comment>
    <comment ref="F11" authorId="1">
      <text>
        <r>
          <rPr>
            <b/>
            <sz val="12"/>
            <color indexed="81"/>
            <rFont val="Tahoma"/>
            <family val="2"/>
          </rPr>
          <t xml:space="preserve">Pourquoi? </t>
        </r>
        <r>
          <rPr>
            <sz val="12"/>
            <color indexed="81"/>
            <rFont val="Tahoma"/>
            <family val="2"/>
          </rPr>
          <t xml:space="preserve">Pour encadrer la manière de dialoguer entre les parties interpellées, afin d’instaurer une dynamique d’échange conviviale et respectueuse. </t>
        </r>
      </text>
    </comment>
    <comment ref="I11" authorId="1">
      <text>
        <r>
          <rPr>
            <b/>
            <sz val="12"/>
            <color indexed="81"/>
            <rFont val="Tahoma"/>
            <family val="2"/>
          </rPr>
          <t xml:space="preserve">Comment? </t>
        </r>
        <r>
          <rPr>
            <sz val="12"/>
            <color indexed="81"/>
            <rFont val="Tahoma"/>
            <family val="2"/>
          </rPr>
          <t xml:space="preserve">En déterminant les modalités éthiques du dialogue à entretenir avec l'ensemble des parties prenantes. 
En explicitant ces modalités et en vérifiant qu’elles sont acceptées et partagées par l’ensemble du groupe. 
</t>
        </r>
      </text>
    </comment>
    <comment ref="D12" authorId="1">
      <text>
        <r>
          <rPr>
            <b/>
            <sz val="12"/>
            <color indexed="81"/>
            <rFont val="Tahoma"/>
            <family val="2"/>
          </rPr>
          <t xml:space="preserve">Quoi? </t>
        </r>
        <r>
          <rPr>
            <sz val="12"/>
            <color indexed="81"/>
            <rFont val="Tahoma"/>
            <family val="2"/>
          </rPr>
          <t xml:space="preserve">Se questionner, collectivement, pour déterminer les valeurs communes, les objectifs communs, la mission et la vision. 
Favoriser l’adhésion du plus grand nombre à ces valeurs.
Faire preuve de cohérence avec les valeurs collectives et individuelles dans les actions quotidiennes.
</t>
        </r>
      </text>
    </comment>
    <comment ref="F12" authorId="1">
      <text>
        <r>
          <rPr>
            <b/>
            <sz val="12"/>
            <color indexed="81"/>
            <rFont val="Tahoma"/>
            <family val="2"/>
          </rPr>
          <t xml:space="preserve">Pourquoi? </t>
        </r>
        <r>
          <rPr>
            <sz val="12"/>
            <color indexed="81"/>
            <rFont val="Tahoma"/>
            <family val="2"/>
          </rPr>
          <t>Le développement durable passe par l’application de principes de diversification, de responsabilité, d’imputabilité, de solidarité avec les générations actuelles et futures, etc. 
Développer un comportement éthique, c’est d’abord définir ses valeurs quant au développement durable pour agir ensuite en accord avec ces valeurs.
Définir les valeurs importantes collectives permet de se doter d’une base de travail commune, qui favorise l’expression des positions, des intérêts et des attentes réciproques, afin de créer un consensus au sujet des objectifs à atteindre.</t>
        </r>
        <r>
          <rPr>
            <b/>
            <sz val="12"/>
            <color indexed="81"/>
            <rFont val="Tahoma"/>
            <family val="2"/>
          </rPr>
          <t xml:space="preserve">
</t>
        </r>
      </text>
    </comment>
    <comment ref="I12" authorId="1">
      <text>
        <r>
          <rPr>
            <b/>
            <sz val="12"/>
            <color indexed="81"/>
            <rFont val="Tahoma"/>
            <family val="2"/>
          </rPr>
          <t xml:space="preserve">Comment? </t>
        </r>
        <r>
          <rPr>
            <sz val="12"/>
            <color indexed="81"/>
            <rFont val="Tahoma"/>
            <family val="2"/>
          </rPr>
          <t xml:space="preserve">En créant des espaces de dialogue avec les parties prenantes. 
En énonçant les valeurs importantes de l’organisation afin d’être cohérent avec ces valeurs dans les décisions et les actions quotidiennes.
En inscrivant ces valeurs dans les documents d’orientation, les politiques, les codes d’éthique et de déontologie, afin d'amener la collectivité à y adhérer. 
En se questionnant continuellement sur les meilleures décisions à prendre dans les différentes circonstances afin de concrétiser ces valeurs importantes.
</t>
        </r>
      </text>
    </comment>
  </commentList>
</comments>
</file>

<file path=xl/comments7.xml><?xml version="1.0" encoding="utf-8"?>
<comments xmlns="http://schemas.openxmlformats.org/spreadsheetml/2006/main">
  <authors>
    <author>David Tremblay</author>
    <author>Utilisateur</author>
  </authors>
  <commentList>
    <comment ref="B2" authorId="0">
      <text>
        <r>
          <rPr>
            <b/>
            <sz val="12"/>
            <color indexed="81"/>
            <rFont val="Verdana"/>
            <family val="2"/>
          </rPr>
          <t xml:space="preserve">La dimension territoriale du développement durable fait écho aux principes d’intégration, d’adaptation, d’optimisation des usages du territoire et de connectivité.
</t>
        </r>
        <r>
          <rPr>
            <sz val="12"/>
            <color indexed="81"/>
            <rFont val="Verdana"/>
            <family val="2"/>
          </rPr>
          <t xml:space="preserve">Un territoire se définit par ses dimensions identitaires, matérielles et institutionnelles. Il se décline en fonction du réel et de l’imaginaire. Il fait partie des individus qui l’habitent tout comme ces derniers en font partie. Toute démarche de développement durable devrait s’adapter aux réalités territoriales dans lesquelles elle s’intègre. </t>
        </r>
        <r>
          <rPr>
            <b/>
            <sz val="11"/>
            <color indexed="81"/>
            <rFont val="Verdana"/>
            <family val="2"/>
          </rPr>
          <t xml:space="preserve">
</t>
        </r>
        <r>
          <rPr>
            <b/>
            <sz val="11"/>
            <color indexed="81"/>
            <rFont val="Tahoma"/>
            <family val="2"/>
          </rPr>
          <t xml:space="preserve">
</t>
        </r>
        <r>
          <rPr>
            <b/>
            <sz val="9"/>
            <color indexed="81"/>
            <rFont val="Tahoma"/>
            <family val="2"/>
          </rPr>
          <t xml:space="preserve">
</t>
        </r>
        <r>
          <rPr>
            <sz val="9"/>
            <color indexed="81"/>
            <rFont val="Tahoma"/>
            <family val="2"/>
          </rPr>
          <t xml:space="preserve">
</t>
        </r>
      </text>
    </comment>
    <comment ref="E3" authorId="1">
      <text>
        <r>
          <rPr>
            <b/>
            <sz val="12"/>
            <color indexed="81"/>
            <rFont val="Tahoma"/>
            <family val="2"/>
          </rPr>
          <t xml:space="preserve">Pondération des objectifs
</t>
        </r>
        <r>
          <rPr>
            <sz val="12"/>
            <color indexed="81"/>
            <rFont val="Tahoma"/>
            <family val="2"/>
          </rPr>
          <t xml:space="preserve">Le groupe d’analystes doit déterminer les pondérations par consensus, en s’entendant sur l’importance relative de divers objectifs dans une situation donnée.
Pour chacun des objectifs, il faut se poser la question suivante : </t>
        </r>
        <r>
          <rPr>
            <b/>
            <sz val="12"/>
            <color indexed="81"/>
            <rFont val="Tahoma"/>
            <family val="2"/>
          </rPr>
          <t xml:space="preserve">
Est-il indispensable, important ou souhaitable que le PSPP atteigne cet objectif?
</t>
        </r>
        <r>
          <rPr>
            <sz val="12"/>
            <color indexed="81"/>
            <rFont val="Tahoma"/>
            <family val="2"/>
          </rPr>
          <t xml:space="preserve">Les valeurs numérales de 1 à 3 sont utilisées pour déterminer l’importance à accorder à cet objectif pour le PSPP en question : 
</t>
        </r>
        <r>
          <rPr>
            <b/>
            <sz val="12"/>
            <color indexed="81"/>
            <rFont val="Tahoma"/>
            <family val="2"/>
          </rPr>
          <t>1 - objectif souhaitable :</t>
        </r>
        <r>
          <rPr>
            <sz val="12"/>
            <color indexed="81"/>
            <rFont val="Tahoma"/>
            <family val="2"/>
          </rPr>
          <t xml:space="preserve"> l’atteinte de cet objectif n’est pas jugée importante, ou elle est non prioritaire.
</t>
        </r>
        <r>
          <rPr>
            <b/>
            <sz val="12"/>
            <color indexed="81"/>
            <rFont val="Tahoma"/>
            <family val="2"/>
          </rPr>
          <t>2 - objectif important :</t>
        </r>
        <r>
          <rPr>
            <sz val="12"/>
            <color indexed="81"/>
            <rFont val="Tahoma"/>
            <family val="2"/>
          </rPr>
          <t xml:space="preserve"> l’atteinte de cet objectif est importante, mais ne figure pas parmi les priorités immédiates en lien avec les besoins visés par le PSPP.
</t>
        </r>
        <r>
          <rPr>
            <b/>
            <sz val="12"/>
            <color indexed="81"/>
            <rFont val="Tahoma"/>
            <family val="2"/>
          </rPr>
          <t>3 - objectif indispensable :</t>
        </r>
        <r>
          <rPr>
            <sz val="12"/>
            <color indexed="81"/>
            <rFont val="Tahoma"/>
            <family val="2"/>
          </rPr>
          <t xml:space="preserve"> l’atteinte de cet objectif est importante et figure parmi les priorités immédiates. Elle est jugée indispensable au succès et à la réalisation des PSPP.
La valeur 0 ne peut être accordée lors de la pondération, car chacun des objectifs de la grille est pertinent pour la poursuite du développement durable.
</t>
        </r>
      </text>
    </comment>
    <comment ref="F3" authorId="1">
      <text>
        <r>
          <rPr>
            <sz val="12"/>
            <color indexed="81"/>
            <rFont val="Tahoma"/>
            <family val="2"/>
          </rPr>
          <t xml:space="preserve">Expliquez, dans cette colonne, les enjeux et motivations qui justifient la pondération accordée à cet objectif. 
Des éléments de justification sont proposés pour chaque objectif dans les commentaires. </t>
        </r>
        <r>
          <rPr>
            <b/>
            <sz val="9"/>
            <color indexed="81"/>
            <rFont val="Tahoma"/>
            <family val="2"/>
          </rPr>
          <t xml:space="preserve"> </t>
        </r>
      </text>
    </comment>
    <comment ref="G3" authorId="1">
      <text>
        <r>
          <rPr>
            <b/>
            <sz val="12"/>
            <color indexed="81"/>
            <rFont val="Tahoma"/>
            <family val="2"/>
          </rPr>
          <t xml:space="preserve">L’évaluation des objectifs
</t>
        </r>
        <r>
          <rPr>
            <sz val="12"/>
            <color indexed="81"/>
            <rFont val="Tahoma"/>
            <family val="2"/>
          </rPr>
          <t xml:space="preserve">Une fois pondéré, chaque objectif doit être évalué en répondant à la question suivante: </t>
        </r>
        <r>
          <rPr>
            <b/>
            <sz val="12"/>
            <color indexed="81"/>
            <rFont val="Tahoma"/>
            <family val="2"/>
          </rPr>
          <t xml:space="preserve">
Comment le PSPP performe-t-il pour cet objectif?
</t>
        </r>
        <r>
          <rPr>
            <sz val="12"/>
            <color indexed="81"/>
            <rFont val="Tahoma"/>
            <family val="2"/>
          </rPr>
          <t>Les valeurs numérales de 0 à 10 sont utilisées pour déterminer la performance du PSPP par rapport à un objectif donné. Le tableau suivant propose une échelle pour cette évaluation : </t>
        </r>
        <r>
          <rPr>
            <b/>
            <sz val="12"/>
            <color indexed="81"/>
            <rFont val="Tahoma"/>
            <family val="2"/>
          </rPr>
          <t xml:space="preserve">
0 :</t>
        </r>
        <r>
          <rPr>
            <sz val="12"/>
            <color indexed="81"/>
            <rFont val="Tahoma"/>
            <family val="2"/>
          </rPr>
          <t xml:space="preserve"> Le PSPP n'inclut aucune action spécifique pour l'atteinte de cet objectif et, au contraire, le PSPP a des impacts négatifs importants sur cet objectif.
</t>
        </r>
        <r>
          <rPr>
            <b/>
            <sz val="12"/>
            <color indexed="81"/>
            <rFont val="Tahoma"/>
            <family val="2"/>
          </rPr>
          <t xml:space="preserve">
1 : </t>
        </r>
        <r>
          <rPr>
            <sz val="12"/>
            <color indexed="81"/>
            <rFont val="Tahoma"/>
            <family val="2"/>
          </rPr>
          <t>Le PSPP n'inclut aucune action spécifique pour l'atteinte de cet objectif et, qui plus est, le PSPP a des effets négatifs de moyenne importance sur cet objectif.</t>
        </r>
        <r>
          <rPr>
            <b/>
            <sz val="12"/>
            <color indexed="81"/>
            <rFont val="Tahoma"/>
            <family val="2"/>
          </rPr>
          <t xml:space="preserve">
2 : </t>
        </r>
        <r>
          <rPr>
            <sz val="12"/>
            <color indexed="81"/>
            <rFont val="Tahoma"/>
            <family val="2"/>
          </rPr>
          <t>Le PSPP n'inclut aucune action spécifique pour l'atteinte de cet objectif et, qui plus est, le PSPP a des effets négatifs faibles sur cet objectif.</t>
        </r>
        <r>
          <rPr>
            <b/>
            <sz val="12"/>
            <color indexed="81"/>
            <rFont val="Tahoma"/>
            <family val="2"/>
          </rPr>
          <t xml:space="preserve">
3 :</t>
        </r>
        <r>
          <rPr>
            <sz val="12"/>
            <color indexed="81"/>
            <rFont val="Tahoma"/>
            <family val="2"/>
          </rPr>
          <t xml:space="preserve"> Le PSPP n'inclut aucune action spécifique pour l'atteinte de cet objectif. L'objectif n'est pas pris en compte par le PSPP, mais ce dernier est sans effet sur l'objectif.</t>
        </r>
        <r>
          <rPr>
            <b/>
            <sz val="12"/>
            <color indexed="81"/>
            <rFont val="Tahoma"/>
            <family val="2"/>
          </rPr>
          <t xml:space="preserve">
4 : </t>
        </r>
        <r>
          <rPr>
            <sz val="12"/>
            <color indexed="81"/>
            <rFont val="Tahoma"/>
            <family val="2"/>
          </rPr>
          <t>Cet objectif n'est pas pris en compte dans le PSPP. Celui-cii prévoit des actions spécifiques sur l'objectif, mais dont les effets ne permettent que de maintenir l'état de situation actuel.</t>
        </r>
        <r>
          <rPr>
            <b/>
            <sz val="12"/>
            <color indexed="81"/>
            <rFont val="Tahoma"/>
            <family val="2"/>
          </rPr>
          <t xml:space="preserve">
5 : </t>
        </r>
        <r>
          <rPr>
            <sz val="12"/>
            <color indexed="81"/>
            <rFont val="Tahoma"/>
            <family val="2"/>
          </rPr>
          <t>Cet objectif est faiblement pris en compte, avec quelques mesures ou actions spécifiques de faible envergure. Des effets positifs faibles ou indirects sont attendus.</t>
        </r>
        <r>
          <rPr>
            <b/>
            <sz val="12"/>
            <color indexed="81"/>
            <rFont val="Tahoma"/>
            <family val="2"/>
          </rPr>
          <t xml:space="preserve">
6 : </t>
        </r>
        <r>
          <rPr>
            <sz val="12"/>
            <color indexed="81"/>
            <rFont val="Tahoma"/>
            <family val="2"/>
          </rPr>
          <t>Cet objectif est modérément pris en compte, avec des actions tangibles, mais sans se démarquer de PSPP similaires.</t>
        </r>
        <r>
          <rPr>
            <b/>
            <sz val="12"/>
            <color indexed="81"/>
            <rFont val="Tahoma"/>
            <family val="2"/>
          </rPr>
          <t xml:space="preserve">
7 : </t>
        </r>
        <r>
          <rPr>
            <sz val="12"/>
            <color indexed="81"/>
            <rFont val="Tahoma"/>
            <family val="2"/>
          </rPr>
          <t>Cet objectif est pris en compte, avec des actions concrètes et quelques éléments innovants. Des effets positifs sont attendus, le PSPP se démarque d'autres PSPP similaires.</t>
        </r>
        <r>
          <rPr>
            <b/>
            <sz val="12"/>
            <color indexed="81"/>
            <rFont val="Tahoma"/>
            <family val="2"/>
          </rPr>
          <t xml:space="preserve">
8 : </t>
        </r>
        <r>
          <rPr>
            <sz val="12"/>
            <color indexed="81"/>
            <rFont val="Tahoma"/>
            <family val="2"/>
          </rPr>
          <t>Cet objectif est bien pris en compte, avec des innovations tangibles et des mesures concrètes. Des effets positifs importants sont attendus.</t>
        </r>
        <r>
          <rPr>
            <b/>
            <sz val="12"/>
            <color indexed="81"/>
            <rFont val="Tahoma"/>
            <family val="2"/>
          </rPr>
          <t xml:space="preserve">
9 : </t>
        </r>
        <r>
          <rPr>
            <sz val="12"/>
            <color indexed="81"/>
            <rFont val="Tahoma"/>
            <family val="2"/>
          </rPr>
          <t>Cet objectif est fortement pris en compte, il est au coeur de la conception du PSPP. Des effets positifs très importants sont attendus.</t>
        </r>
        <r>
          <rPr>
            <b/>
            <sz val="12"/>
            <color indexed="81"/>
            <rFont val="Tahoma"/>
            <family val="2"/>
          </rPr>
          <t xml:space="preserve">
10 : </t>
        </r>
        <r>
          <rPr>
            <sz val="12"/>
            <color indexed="81"/>
            <rFont val="Tahoma"/>
            <family val="2"/>
          </rPr>
          <t>Cet objectif est complètement intégré au PSPP, qui fait figure d'exemple. Des effets positifs très forts sont attendus, il est difficile d'imaginer comment faire mieux.</t>
        </r>
        <r>
          <rPr>
            <b/>
            <sz val="12"/>
            <color indexed="81"/>
            <rFont val="Tahoma"/>
            <family val="2"/>
          </rPr>
          <t xml:space="preserve">
</t>
        </r>
        <r>
          <rPr>
            <sz val="9"/>
            <color indexed="81"/>
            <rFont val="Tahoma"/>
            <family val="2"/>
          </rPr>
          <t xml:space="preserve">
</t>
        </r>
      </text>
    </comment>
    <comment ref="H3" authorId="1">
      <text>
        <r>
          <rPr>
            <sz val="12"/>
            <color indexed="81"/>
            <rFont val="Tahoma"/>
            <family val="2"/>
          </rPr>
          <t>Les actions déjà planifiées ou celles qui ont déjà été mises en œuvre doivent être inscrites dans les cases appropriées. 
Ces éléments permettent de justifier les évaluations de chaque objectif. Une évaluation élevée (plus de 6) devrait être justifiée par des mesures concrètes incluses dans le PSPP.</t>
        </r>
      </text>
    </comment>
    <comment ref="I3" authorId="1">
      <text>
        <r>
          <rPr>
            <sz val="12"/>
            <color indexed="81"/>
            <rFont val="Tahoma"/>
            <family val="2"/>
          </rPr>
          <t xml:space="preserve">Toutes les pistes de bonification imaginées et proposées pendant l’analyse doivent être inscrites dans les cases appropriées.  
Une fiche de commentaires peut être remplie concernant chaque piste de bonification proposée pour les objectifs où le PSPP devrait être bonifié. Il est possible de faire cet exercice à l'onglet « Analyse des bonifications ». À chaque piste de bonification devrait correspondre une ligne distincte. 
</t>
        </r>
      </text>
    </comment>
    <comment ref="D4" authorId="1">
      <text>
        <r>
          <rPr>
            <b/>
            <sz val="12"/>
            <color indexed="81"/>
            <rFont val="Tahoma"/>
            <family val="2"/>
          </rPr>
          <t xml:space="preserve">Quoi? </t>
        </r>
        <r>
          <rPr>
            <sz val="12"/>
            <color indexed="81"/>
            <rFont val="Tahoma"/>
            <family val="2"/>
          </rPr>
          <t xml:space="preserve">L’implication des individus dans leur collectivité réfère à toute forme d’occupation valorisante.
Offrir à toute personne la possibilité d'un investissement et d’un engagement personnel à long terme dans une activité économique, culturelle, sociale, politique, indépendamment de son âge, de son sexe, de ses handicaps, de son appartenance ethnique, de ses origines, de sa religion ou de son statut économique ou autre.
</t>
        </r>
      </text>
    </comment>
    <comment ref="F4" authorId="1">
      <text>
        <r>
          <rPr>
            <b/>
            <sz val="12"/>
            <color indexed="81"/>
            <rFont val="Tahoma"/>
            <family val="2"/>
          </rPr>
          <t xml:space="preserve">Pourquoi? </t>
        </r>
        <r>
          <rPr>
            <sz val="12"/>
            <color indexed="81"/>
            <rFont val="Tahoma"/>
            <family val="2"/>
          </rPr>
          <t xml:space="preserve">Une occupation valorisante favorise l’épanouissement personnel et stimule l’engagement envers la collectivité. L'individu qui s’investit dispose d'occasions pour se réaliser pleinement et  tenter de faire sa marque dans sa collectivité, ce qui peut accroître son sentiment d’accomplissement personnel. 
La valorisation peut susciter l'émulation et l’amélioration des pratiques.
</t>
        </r>
        <r>
          <rPr>
            <sz val="9"/>
            <color indexed="81"/>
            <rFont val="Tahoma"/>
            <family val="2"/>
          </rPr>
          <t xml:space="preserve">
</t>
        </r>
      </text>
    </comment>
    <comment ref="I4" authorId="1">
      <text>
        <r>
          <rPr>
            <b/>
            <sz val="12"/>
            <color indexed="81"/>
            <rFont val="Tahoma"/>
            <family val="2"/>
          </rPr>
          <t xml:space="preserve">Comment? </t>
        </r>
        <r>
          <rPr>
            <sz val="12"/>
            <color indexed="81"/>
            <rFont val="Tahoma"/>
            <family val="2"/>
          </rPr>
          <t xml:space="preserve">En multipliant les possibilités d’occupation pour les individus et en leur laissant la liberté d'accorder une valeur à une occupation selon une échelle personnelle. 
En valorisant l'investissement personnel, le bénévolat et l’engagement citoyen. 
En reconnaissant les efforts consentis et les accomplissements dans l'atteinte d'objectifs personnels ou collectifs.
</t>
        </r>
      </text>
    </comment>
    <comment ref="D5" authorId="1">
      <text>
        <r>
          <rPr>
            <b/>
            <sz val="12"/>
            <color indexed="81"/>
            <rFont val="Tahoma"/>
            <family val="2"/>
          </rPr>
          <t xml:space="preserve">Quoi? </t>
        </r>
        <r>
          <rPr>
            <sz val="12"/>
            <color indexed="81"/>
            <rFont val="Tahoma"/>
            <family val="2"/>
          </rPr>
          <t xml:space="preserve">Créer un climat de vie sain et agréable, favorisant la cohésion sociale.
Favoriser les échanges d’informations et le dialogue entre les individus, au sein d’une collectivité. 
</t>
        </r>
      </text>
    </comment>
    <comment ref="F5" authorId="1">
      <text>
        <r>
          <rPr>
            <b/>
            <sz val="12"/>
            <color indexed="81"/>
            <rFont val="Tahoma"/>
            <family val="2"/>
          </rPr>
          <t xml:space="preserve">Pourquoi? </t>
        </r>
        <r>
          <rPr>
            <sz val="12"/>
            <color indexed="81"/>
            <rFont val="Tahoma"/>
            <family val="2"/>
          </rPr>
          <t xml:space="preserve">Dans une perspective de développement durable, les collectivités locales devraient être cohésives, connectées, autonomes et résilientes.
La cohésion et la solidarité dans une collectivité peuvent en augmenter la résilience et l’autonomie, et développer chez les personnes un sentiment d’appartenance à un groupe. 
Cela participe à accroître la responsabilisation des individus, à créer une communauté de soutien aux personnes plus démunies. 
</t>
        </r>
      </text>
    </comment>
    <comment ref="I5" authorId="1">
      <text>
        <r>
          <rPr>
            <b/>
            <sz val="12"/>
            <color indexed="81"/>
            <rFont val="Tahoma"/>
            <family val="2"/>
          </rPr>
          <t xml:space="preserve">Comment? </t>
        </r>
        <r>
          <rPr>
            <sz val="12"/>
            <color indexed="81"/>
            <rFont val="Tahoma"/>
            <family val="2"/>
          </rPr>
          <t xml:space="preserve">En renforçant la convivialité et en favorisant la mixité sociale dans un climat de vie sain et agréable.
En favorisant la connectivité entre les personnes et entre les groupes et en favorisant la saine communication dans les collectivités locales.
En développant des réseaux de soutien, d’entraide et d’intégration. 
En créant des lieux d’échange et de dialogue, des activités de groupe et des projets collectifs.  
</t>
        </r>
      </text>
    </comment>
    <comment ref="D6" authorId="1">
      <text>
        <r>
          <rPr>
            <b/>
            <sz val="12"/>
            <color indexed="81"/>
            <rFont val="Tahoma"/>
            <family val="2"/>
          </rPr>
          <t xml:space="preserve">Quoi? </t>
        </r>
        <r>
          <rPr>
            <sz val="12"/>
            <color indexed="81"/>
            <rFont val="Tahoma"/>
            <family val="2"/>
          </rPr>
          <t>Mettre en place des mesures pour le développement de l’autonomie, non pas dans une recherche de l’autarcie, mais pour disposer de diverses options et favoriser la résilience et l’adaptation.</t>
        </r>
        <r>
          <rPr>
            <sz val="9"/>
            <color indexed="81"/>
            <rFont val="Tahoma"/>
            <family val="2"/>
          </rPr>
          <t xml:space="preserve">
</t>
        </r>
      </text>
    </comment>
    <comment ref="F6" authorId="1">
      <text>
        <r>
          <rPr>
            <b/>
            <sz val="12"/>
            <color indexed="81"/>
            <rFont val="Tahoma"/>
            <family val="2"/>
          </rPr>
          <t xml:space="preserve">Pourquoi? </t>
        </r>
        <r>
          <rPr>
            <sz val="12"/>
            <color indexed="81"/>
            <rFont val="Tahoma"/>
            <family val="2"/>
          </rPr>
          <t>Un individu, une collectivité, un pays qui ne dépendent pas d’un système extérieur pour la satisfaction de leurs besoins sont plus résistants et plus résilients aux fluctuations des conditions des marchés ou aux imprévus.</t>
        </r>
      </text>
    </comment>
    <comment ref="I6" authorId="1">
      <text>
        <r>
          <rPr>
            <b/>
            <sz val="12"/>
            <color indexed="81"/>
            <rFont val="Tahoma"/>
            <family val="2"/>
          </rPr>
          <t xml:space="preserve">Comment? </t>
        </r>
        <r>
          <rPr>
            <sz val="12"/>
            <color indexed="81"/>
            <rFont val="Tahoma"/>
            <family val="2"/>
          </rPr>
          <t xml:space="preserve">En privilégiant la formation en regard des connaissances traditionnelles.
En instaurant des politiques, mécanismes et instruments pour favoriser l’autonomie à l’échelle territoriale. 
En faisant la promotion, la valorisation et l’optimisation des ressources et des savoir-faire locaux.
</t>
        </r>
        <r>
          <rPr>
            <sz val="9"/>
            <color indexed="81"/>
            <rFont val="Tahoma"/>
            <family val="2"/>
          </rPr>
          <t xml:space="preserve">
</t>
        </r>
      </text>
    </comment>
    <comment ref="D7" authorId="1">
      <text>
        <r>
          <rPr>
            <b/>
            <sz val="12"/>
            <color indexed="81"/>
            <rFont val="Tahoma"/>
            <family val="2"/>
          </rPr>
          <t xml:space="preserve">Quoi? </t>
        </r>
        <r>
          <rPr>
            <sz val="12"/>
            <color indexed="81"/>
            <rFont val="Tahoma"/>
            <family val="2"/>
          </rPr>
          <t xml:space="preserve">Les établissements humains incluent toutes les infrastructures présentes sur un territoire pour y permettre l’installation et le développement d’une collectivité. 
Planifier et aménager l’implantation de villes, d’établissements humains et d’infrastructures sûrs, résilients et durables, ainsi que la transformation des établissements existants.
</t>
        </r>
      </text>
    </comment>
    <comment ref="F7" authorId="1">
      <text>
        <r>
          <rPr>
            <b/>
            <sz val="12"/>
            <color indexed="81"/>
            <rFont val="Tahoma"/>
            <family val="2"/>
          </rPr>
          <t xml:space="preserve">Pourquoi? </t>
        </r>
        <r>
          <rPr>
            <sz val="12"/>
            <color indexed="81"/>
            <rFont val="Tahoma"/>
            <family val="2"/>
          </rPr>
          <t xml:space="preserve">La quantité, la qualité et la durabilité des établissements humains ont un effet positif direct sur la qualité de vie.
La présence sur un territoire d’infrastructures durables et accessibles favorise le développement économique et le bien-être des personnes qui l’habitent. 
</t>
        </r>
      </text>
    </comment>
    <comment ref="I7" authorId="1">
      <text>
        <r>
          <rPr>
            <b/>
            <sz val="12"/>
            <color indexed="81"/>
            <rFont val="Tahoma"/>
            <family val="2"/>
          </rPr>
          <t xml:space="preserve">Comment? </t>
        </r>
        <r>
          <rPr>
            <sz val="12"/>
            <color indexed="81"/>
            <rFont val="Tahoma"/>
            <family val="2"/>
          </rPr>
          <t xml:space="preserve">En développant des infrastructures afin de permettre aux individus de se loger, de se déplacer, de s’occuper et de se divertir.
En réduisant l’impact environnemental des villes.
En adaptant les établissements à la culture locale. 
En favorisant la densification de l'habitat urbain là où la ville est gérée de façon adéquate. 
En privilégiant un accès universel aux infrastructures.
En renforçant l’usage des outils de planification et de gestion participative du territoire. </t>
        </r>
        <r>
          <rPr>
            <b/>
            <sz val="12"/>
            <color indexed="81"/>
            <rFont val="Tahoma"/>
            <family val="2"/>
          </rPr>
          <t xml:space="preserve">
</t>
        </r>
      </text>
    </comment>
    <comment ref="D8" authorId="1">
      <text>
        <r>
          <rPr>
            <b/>
            <sz val="12"/>
            <color indexed="81"/>
            <rFont val="Tahoma"/>
            <family val="2"/>
          </rPr>
          <t xml:space="preserve">Quoi? </t>
        </r>
        <r>
          <rPr>
            <sz val="12"/>
            <color indexed="81"/>
            <rFont val="Tahoma"/>
            <family val="2"/>
          </rPr>
          <t xml:space="preserve">Assurer l’accès à des systèmes de transport fiables et sécuritaires, pour les biens et les personnes, à un coût abordable. </t>
        </r>
        <r>
          <rPr>
            <sz val="9"/>
            <color indexed="81"/>
            <rFont val="Tahoma"/>
            <family val="2"/>
          </rPr>
          <t xml:space="preserve">
</t>
        </r>
      </text>
    </comment>
    <comment ref="F8" authorId="1">
      <text>
        <r>
          <rPr>
            <b/>
            <sz val="12"/>
            <color indexed="81"/>
            <rFont val="Tahoma"/>
            <family val="2"/>
          </rPr>
          <t xml:space="preserve">Pourquoi? </t>
        </r>
        <r>
          <rPr>
            <sz val="12"/>
            <color indexed="81"/>
            <rFont val="Tahoma"/>
            <family val="2"/>
          </rPr>
          <t xml:space="preserve">La mobilité est un besoin humain fondamental. La possibilité de se déplacer sur un territoire favorise l’autonomie et l’occupation des personnes, les échanges et le développement économique, le développement de certains quartiers. 
La mobilité durable permet de lutter contre de nombreux problèmes environnementaux liés à l’usage de l’automobile. 
</t>
        </r>
      </text>
    </comment>
    <comment ref="I8" authorId="1">
      <text>
        <r>
          <rPr>
            <b/>
            <sz val="12"/>
            <color indexed="81"/>
            <rFont val="Tahoma"/>
            <family val="2"/>
          </rPr>
          <t xml:space="preserve">Comment? </t>
        </r>
        <r>
          <rPr>
            <sz val="12"/>
            <color indexed="81"/>
            <rFont val="Tahoma"/>
            <family val="2"/>
          </rPr>
          <t xml:space="preserve">En planifiant et en développant de manière intégrée et cohérente les infrastructures de transport routier, maritime, ferroviaire et aérien nécessaires.
En développant des infrastructures pour la mobilité active et les transports publics. 
En assurant l’accessibilité universelle aux modes de transport. 
En améliorant la sécurité routière.
</t>
        </r>
        <r>
          <rPr>
            <sz val="9"/>
            <color indexed="81"/>
            <rFont val="Tahoma"/>
            <family val="2"/>
          </rPr>
          <t xml:space="preserve">
</t>
        </r>
      </text>
    </comment>
    <comment ref="D9" authorId="1">
      <text>
        <r>
          <rPr>
            <b/>
            <sz val="12"/>
            <color indexed="81"/>
            <rFont val="Tahoma"/>
            <family val="2"/>
          </rPr>
          <t xml:space="preserve">Quoi? </t>
        </r>
        <r>
          <rPr>
            <sz val="12"/>
            <color indexed="81"/>
            <rFont val="Tahoma"/>
            <family val="2"/>
          </rPr>
          <t>Garantir à tous l’accès à un logement salubre, adéquat, sûr, et à un coût abordable.</t>
        </r>
        <r>
          <rPr>
            <sz val="9"/>
            <color indexed="81"/>
            <rFont val="Tahoma"/>
            <family val="2"/>
          </rPr>
          <t xml:space="preserve">
</t>
        </r>
      </text>
    </comment>
    <comment ref="F9" authorId="1">
      <text>
        <r>
          <rPr>
            <b/>
            <sz val="12"/>
            <color indexed="81"/>
            <rFont val="Tahoma"/>
            <family val="2"/>
          </rPr>
          <t xml:space="preserve">Pourquoi? </t>
        </r>
        <r>
          <rPr>
            <sz val="12"/>
            <color indexed="81"/>
            <rFont val="Tahoma"/>
            <family val="2"/>
          </rPr>
          <t xml:space="preserve">L’accès à un logement permet aux individus de jouir d’une certaine forme de sécurité et de protection. </t>
        </r>
      </text>
    </comment>
    <comment ref="I9" authorId="1">
      <text>
        <r>
          <rPr>
            <b/>
            <sz val="12"/>
            <color indexed="81"/>
            <rFont val="Tahoma"/>
            <family val="2"/>
          </rPr>
          <t xml:space="preserve">Comment? </t>
        </r>
        <r>
          <rPr>
            <sz val="12"/>
            <color indexed="81"/>
            <rFont val="Tahoma"/>
            <family val="2"/>
          </rPr>
          <t xml:space="preserve">En construisant des logements de différents types, selon les besoins répertoriés et en quantité suffisante sur un territoire. 
En développant des logements à des coûts abordables. En encadrant et en vérifiant la salubrité des logements. 
En mettant en place un régime foncier clair et stable permettant la mixité des usages privés et collectifs.
En mettant en place des mécanismes qui permettent d’éviter la spéculation, dans une perspective d’équité dans l’accès à la propriété foncière.
</t>
        </r>
      </text>
    </comment>
    <comment ref="D10" authorId="1">
      <text>
        <r>
          <rPr>
            <b/>
            <sz val="12"/>
            <color indexed="81"/>
            <rFont val="Tahoma"/>
            <family val="2"/>
          </rPr>
          <t>Quoi?</t>
        </r>
        <r>
          <rPr>
            <sz val="12"/>
            <color indexed="81"/>
            <rFont val="Tahoma"/>
            <family val="2"/>
          </rPr>
          <t xml:space="preserve"> L’utilisation optimale du territoire concerne à la fois la disponibilité de surfaces de sol et les usages qui en sont faits.
Favoriser une répartition optimale de la population sur le territoire. Répertorier, limiter et réconcilier les conflits d'usage des sols ou des territoires.
</t>
        </r>
      </text>
    </comment>
    <comment ref="F10" authorId="1">
      <text>
        <r>
          <rPr>
            <b/>
            <sz val="12"/>
            <color indexed="81"/>
            <rFont val="Tahoma"/>
            <family val="2"/>
          </rPr>
          <t xml:space="preserve">Pourquoi? </t>
        </r>
        <r>
          <rPr>
            <sz val="12"/>
            <color indexed="81"/>
            <rFont val="Tahoma"/>
            <family val="2"/>
          </rPr>
          <t xml:space="preserve">La grandeur du territoire utilisable sur la planète est limitée, malgré une population humaine sans cesse croissante. 
Il convient d’optimiser l’utilisation du territoire afin de subvenir aux besoins de tous, et de répertorier les risques de conflits d’usage pour favoriser leur règlement. 
</t>
        </r>
      </text>
    </comment>
    <comment ref="I10" authorId="1">
      <text>
        <r>
          <rPr>
            <b/>
            <sz val="12"/>
            <color indexed="81"/>
            <rFont val="Tahoma"/>
            <family val="2"/>
          </rPr>
          <t xml:space="preserve">Comment? </t>
        </r>
        <r>
          <rPr>
            <sz val="12"/>
            <color indexed="81"/>
            <rFont val="Tahoma"/>
            <family val="2"/>
          </rPr>
          <t>En favorisant les formes urbaines et les formes d’habitat moins consommatrices d'espace, en favorisant la mixité fonctionnelle.
En diminuant la consommation de terrains naturels et de terres arables.
En combinant des usages compatibles sur un même territoire, par exemple en créant des surfaces cultivables dans les villes pour y faire de l’agriculture urbaine.
En définissant le schéma d’aménagement du territoire de manière participative
En inscrivant ces orientations dans un document formel et adaptatif comprenant des modalités de médiation en cas de conflit d’usages.</t>
        </r>
        <r>
          <rPr>
            <b/>
            <sz val="12"/>
            <color indexed="81"/>
            <rFont val="Tahoma"/>
            <family val="2"/>
          </rPr>
          <t xml:space="preserve">
</t>
        </r>
        <r>
          <rPr>
            <sz val="9"/>
            <color indexed="81"/>
            <rFont val="Tahoma"/>
            <family val="2"/>
          </rPr>
          <t xml:space="preserve">
</t>
        </r>
      </text>
    </comment>
    <comment ref="D11" authorId="1">
      <text>
        <r>
          <rPr>
            <b/>
            <sz val="12"/>
            <color indexed="81"/>
            <rFont val="Tahoma"/>
            <family val="2"/>
          </rPr>
          <t xml:space="preserve">Quoi? </t>
        </r>
        <r>
          <rPr>
            <sz val="12"/>
            <color indexed="81"/>
            <rFont val="Tahoma"/>
            <family val="2"/>
          </rPr>
          <t>Connaître les caractéristiques des groupes sociaux et leurs centres d'intérêt et les inclure de façon explicite dans les processus de planification et de décision.
Prendre en compte le contexte juridique et réglementaire local dans la conception et la réalisation du PSPP.</t>
        </r>
        <r>
          <rPr>
            <b/>
            <sz val="12"/>
            <color indexed="81"/>
            <rFont val="Tahoma"/>
            <family val="2"/>
          </rPr>
          <t xml:space="preserve">
</t>
        </r>
        <r>
          <rPr>
            <sz val="9"/>
            <color indexed="81"/>
            <rFont val="Tahoma"/>
            <family val="2"/>
          </rPr>
          <t xml:space="preserve">
</t>
        </r>
      </text>
    </comment>
    <comment ref="F11" authorId="1">
      <text>
        <r>
          <rPr>
            <b/>
            <sz val="12"/>
            <color indexed="81"/>
            <rFont val="Tahoma"/>
            <family val="2"/>
          </rPr>
          <t xml:space="preserve">Pourquoi? </t>
        </r>
        <r>
          <rPr>
            <sz val="12"/>
            <color indexed="81"/>
            <rFont val="Tahoma"/>
            <family val="2"/>
          </rPr>
          <t xml:space="preserve">Chaque collectivité a ses propres enjeux selon son contexte géographique, historique, culturel et son niveau de développement. L’inclusion de ces enjeux dans un PSPP augmente sa pertinence et sa viabilité.
Une bonne intégration et une cohérence des actions avec les réalités locales sont garantes d’une meilleure faisabilité et d’une plus grande pérennité des projets et des activités. 
La conformité réglementaire devrait être une condition sine qua non de la réalisation d’un projet et de la poursuite d’une activité. 
</t>
        </r>
        <r>
          <rPr>
            <sz val="9"/>
            <color indexed="81"/>
            <rFont val="Tahoma"/>
            <family val="2"/>
          </rPr>
          <t xml:space="preserve">
</t>
        </r>
      </text>
    </comment>
    <comment ref="I11" authorId="1">
      <text>
        <r>
          <rPr>
            <b/>
            <sz val="12"/>
            <color indexed="81"/>
            <rFont val="Tahoma"/>
            <family val="2"/>
          </rPr>
          <t>Comment?</t>
        </r>
        <r>
          <rPr>
            <sz val="12"/>
            <color indexed="81"/>
            <rFont val="Tahoma"/>
            <family val="2"/>
          </rPr>
          <t xml:space="preserve"> En respectant les caractéristiques de la collectivité (besoins, enjeux) et en s’assurant de l’acceptabilité sociale. 
En considérant les besoins et les attentes des habitants et en les prenant en compte dans la conception du projet.
En respectant le cadre réglementaire local et national.
En concevant des projets adaptés et adaptables.
En visant la conformité réglementaire et même au-delà, en tenant également compte de l'état des connaissances, des normes et des prescriptions techniques en vigueur.</t>
        </r>
        <r>
          <rPr>
            <b/>
            <sz val="12"/>
            <color indexed="81"/>
            <rFont val="Tahoma"/>
            <family val="2"/>
          </rPr>
          <t xml:space="preserve">
</t>
        </r>
        <r>
          <rPr>
            <sz val="9"/>
            <color indexed="81"/>
            <rFont val="Tahoma"/>
            <family val="2"/>
          </rPr>
          <t xml:space="preserve">
</t>
        </r>
      </text>
    </comment>
    <comment ref="D12" authorId="1">
      <text>
        <r>
          <rPr>
            <b/>
            <sz val="12"/>
            <color indexed="81"/>
            <rFont val="Tahoma"/>
            <family val="2"/>
          </rPr>
          <t xml:space="preserve">Quoi? </t>
        </r>
        <r>
          <rPr>
            <sz val="12"/>
            <color indexed="81"/>
            <rFont val="Tahoma"/>
            <family val="2"/>
          </rPr>
          <t>Restaurer, préserver ou favoriser la diversité des paysages naturels et humains.</t>
        </r>
      </text>
    </comment>
    <comment ref="F12" authorId="1">
      <text>
        <r>
          <rPr>
            <b/>
            <sz val="12"/>
            <color indexed="81"/>
            <rFont val="Tahoma"/>
            <family val="2"/>
          </rPr>
          <t xml:space="preserve">Pourquoi? </t>
        </r>
        <r>
          <rPr>
            <sz val="12"/>
            <color indexed="81"/>
            <rFont val="Tahoma"/>
            <family val="2"/>
          </rPr>
          <t>La diversité des paysages, y compris ceux modelés par l’activité humaine, constitue un facteur de maintien de la biodiversité.</t>
        </r>
        <r>
          <rPr>
            <sz val="9"/>
            <color indexed="81"/>
            <rFont val="Tahoma"/>
            <family val="2"/>
          </rPr>
          <t xml:space="preserve">
</t>
        </r>
      </text>
    </comment>
    <comment ref="I12" authorId="1">
      <text>
        <r>
          <rPr>
            <b/>
            <sz val="12"/>
            <color indexed="81"/>
            <rFont val="Tahoma"/>
            <family val="2"/>
          </rPr>
          <t xml:space="preserve">Comment? </t>
        </r>
        <r>
          <rPr>
            <sz val="12"/>
            <color indexed="81"/>
            <rFont val="Tahoma"/>
            <family val="2"/>
          </rPr>
          <t>En identifiant les unités naturelles et paysagères, en déterminant les sites d’intérêt et en évaluant leur valeur patrimoniale.
En établissant des plans d’aménagement tenant compte des valeurs patrimoniale et culturelle des paysages, y compris les paysages sensibles.
En valorisant l'intégration architecturale et paysagère.</t>
        </r>
        <r>
          <rPr>
            <b/>
            <sz val="12"/>
            <color indexed="81"/>
            <rFont val="Tahoma"/>
            <family val="2"/>
          </rPr>
          <t xml:space="preserve">
</t>
        </r>
        <r>
          <rPr>
            <sz val="9"/>
            <color indexed="81"/>
            <rFont val="Tahoma"/>
            <family val="2"/>
          </rPr>
          <t xml:space="preserve">
</t>
        </r>
      </text>
    </comment>
    <comment ref="D13" authorId="1">
      <text>
        <r>
          <rPr>
            <b/>
            <sz val="12"/>
            <color indexed="81"/>
            <rFont val="Tahoma"/>
            <family val="2"/>
          </rPr>
          <t xml:space="preserve">Quoi? </t>
        </r>
        <r>
          <rPr>
            <sz val="12"/>
            <color indexed="81"/>
            <rFont val="Tahoma"/>
            <family val="2"/>
          </rPr>
          <t xml:space="preserve">Assurer aux populations le droit de définir leurs propres politiques et pratiques agricoles et alimentaires, sans dépendance ou soumission à d’autres organisations ou nations.
Mettre en place des pratiques agricoles respectueuses des sols, des écosystèmes, des cours d’eau, des lacs et des personnes, qui permettent de satisfaire les besoins nutritionnels tout en maximisant les avantages sociaux, économiques et écologiques de l’agriculture. 
</t>
        </r>
        <r>
          <rPr>
            <sz val="9"/>
            <color indexed="81"/>
            <rFont val="Tahoma"/>
            <family val="2"/>
          </rPr>
          <t xml:space="preserve">
</t>
        </r>
      </text>
    </comment>
    <comment ref="F13" authorId="1">
      <text>
        <r>
          <rPr>
            <b/>
            <sz val="12"/>
            <color indexed="81"/>
            <rFont val="Tahoma"/>
            <family val="2"/>
          </rPr>
          <t xml:space="preserve">Pourquoi? </t>
        </r>
        <r>
          <rPr>
            <sz val="12"/>
            <color indexed="81"/>
            <rFont val="Tahoma"/>
            <family val="2"/>
          </rPr>
          <t xml:space="preserve">Pour réduire la dépendance des individus et des nations quant à l’approvisionnement en aliments. 
Pour que les pratiques agricoles contribuent à la préservation des sols, des populations de poissons, des écosystèmes, à l’activité économique et à la qualité de vie, tout en garantissant le maintien à long terme de la capacité de production. 
</t>
        </r>
        <r>
          <rPr>
            <sz val="9"/>
            <color indexed="81"/>
            <rFont val="Tahoma"/>
            <family val="2"/>
          </rPr>
          <t xml:space="preserve">
</t>
        </r>
      </text>
    </comment>
    <comment ref="I13" authorId="1">
      <text>
        <r>
          <rPr>
            <b/>
            <sz val="12"/>
            <color indexed="81"/>
            <rFont val="Tahoma"/>
            <family val="2"/>
          </rPr>
          <t>Comment?</t>
        </r>
        <r>
          <rPr>
            <sz val="12"/>
            <color indexed="81"/>
            <rFont val="Tahoma"/>
            <family val="2"/>
          </rPr>
          <t xml:space="preserve"> En protégeant l’accès aux terres, aux semences, aux ressources productives, au savoir, aux capitaux, aux marchés et aux possibilités d’ajout de valeur et d’emploi.
En faisant la promotion de pratiques agricoles durables, biologiques, locales, urbaines. 
En mettant en place des mesures qui limitent la financiarisation de l’agriculture, la privatisation des semences et l’accaparement des terres agricoles. </t>
        </r>
        <r>
          <rPr>
            <b/>
            <sz val="12"/>
            <color indexed="81"/>
            <rFont val="Tahoma"/>
            <family val="2"/>
          </rPr>
          <t xml:space="preserve">
</t>
        </r>
        <r>
          <rPr>
            <sz val="9"/>
            <color indexed="81"/>
            <rFont val="Tahoma"/>
            <family val="2"/>
          </rPr>
          <t xml:space="preserve">
</t>
        </r>
      </text>
    </comment>
    <comment ref="D14" authorId="1">
      <text>
        <r>
          <rPr>
            <b/>
            <sz val="12"/>
            <color indexed="81"/>
            <rFont val="Tahoma"/>
            <family val="2"/>
          </rPr>
          <t xml:space="preserve">Quoi? </t>
        </r>
        <r>
          <rPr>
            <sz val="12"/>
            <color indexed="81"/>
            <rFont val="Tahoma"/>
            <family val="2"/>
          </rPr>
          <t xml:space="preserve">Mettre en œuvre des pratiques de tourisme durable, respectueuses des personnes et de l’environnement. </t>
        </r>
        <r>
          <rPr>
            <sz val="9"/>
            <color indexed="81"/>
            <rFont val="Tahoma"/>
            <family val="2"/>
          </rPr>
          <t xml:space="preserve">
</t>
        </r>
      </text>
    </comment>
    <comment ref="F14" authorId="1">
      <text>
        <r>
          <rPr>
            <b/>
            <sz val="12"/>
            <color indexed="81"/>
            <rFont val="Tahoma"/>
            <family val="2"/>
          </rPr>
          <t xml:space="preserve">Pourquoi? </t>
        </r>
        <r>
          <rPr>
            <sz val="12"/>
            <color indexed="81"/>
            <rFont val="Tahoma"/>
            <family val="2"/>
          </rPr>
          <t xml:space="preserve">Le tourisme est la plus importante activité économique dans le monde et sa croissance est plus rapide que celle de la plupart des secteurs d'activité économique. 
Le tourisme est une activité majeure pour plusieurs territoires, mais il peut s’accompagner de conséquences néfastes sur les écosystèmes, l’économie et la culture locale. 
</t>
        </r>
      </text>
    </comment>
    <comment ref="I14" authorId="1">
      <text>
        <r>
          <rPr>
            <b/>
            <sz val="12"/>
            <color indexed="81"/>
            <rFont val="Tahoma"/>
            <family val="2"/>
          </rPr>
          <t>Comment?</t>
        </r>
        <r>
          <rPr>
            <sz val="12"/>
            <color indexed="81"/>
            <rFont val="Tahoma"/>
            <family val="2"/>
          </rPr>
          <t xml:space="preserve"> En respectant la capacité de support des écosystèmes et des communautés visités, ainsi que les traits socioculturels des populations. 
En préservant le patrimoine naturel et culturel pour une mise en valeur sur le long terme. 
En optimisant les retombées économiques du tourisme à l’échelle locale. </t>
        </r>
        <r>
          <rPr>
            <b/>
            <sz val="12"/>
            <color indexed="81"/>
            <rFont val="Tahoma"/>
            <family val="2"/>
          </rPr>
          <t xml:space="preserve">
</t>
        </r>
        <r>
          <rPr>
            <sz val="9"/>
            <color indexed="81"/>
            <rFont val="Tahoma"/>
            <family val="2"/>
          </rPr>
          <t xml:space="preserve">
</t>
        </r>
      </text>
    </comment>
    <comment ref="D15" authorId="1">
      <text>
        <r>
          <rPr>
            <b/>
            <sz val="12"/>
            <color indexed="81"/>
            <rFont val="Tahoma"/>
            <family val="2"/>
          </rPr>
          <t xml:space="preserve">Quoi? </t>
        </r>
        <r>
          <rPr>
            <sz val="12"/>
            <color indexed="81"/>
            <rFont val="Tahoma"/>
            <family val="2"/>
          </rPr>
          <t xml:space="preserve">Agir avec précaution et prévoir des actions adaptées aux situations résultant des changements globaux anticipés.
Mettre en place des actions permettant de réduire la vulnérabilité et les conséquences négatives des changements climatiques.
</t>
        </r>
        <r>
          <rPr>
            <sz val="9"/>
            <color indexed="81"/>
            <rFont val="Tahoma"/>
            <family val="2"/>
          </rPr>
          <t xml:space="preserve">
</t>
        </r>
      </text>
    </comment>
    <comment ref="F15" authorId="1">
      <text>
        <r>
          <rPr>
            <b/>
            <sz val="12"/>
            <color indexed="81"/>
            <rFont val="Tahoma"/>
            <family val="2"/>
          </rPr>
          <t xml:space="preserve">Pourquoi? </t>
        </r>
        <r>
          <rPr>
            <sz val="12"/>
            <color indexed="81"/>
            <rFont val="Tahoma"/>
            <family val="2"/>
          </rPr>
          <t>La seule constante, c’est le changement. Des changements globaux vont transformer les paysages économiques, technologiques, politiques, écologiques, climatiques, sociaux et culturels. 
L’adaptation aux changements futurs permet d’éviter des investissements inutiles et contre-productifs.
Des mesures d’adaptation sont rendues nécessaires parce que les manifestations concrètes des changements climatiques sont difficiles à prévoir avec précision.</t>
        </r>
        <r>
          <rPr>
            <b/>
            <sz val="12"/>
            <color indexed="81"/>
            <rFont val="Tahoma"/>
            <family val="2"/>
          </rPr>
          <t xml:space="preserve">
</t>
        </r>
        <r>
          <rPr>
            <sz val="9"/>
            <color indexed="81"/>
            <rFont val="Tahoma"/>
            <family val="2"/>
          </rPr>
          <t xml:space="preserve">
</t>
        </r>
      </text>
    </comment>
    <comment ref="I15" authorId="1">
      <text>
        <r>
          <rPr>
            <b/>
            <sz val="12"/>
            <color indexed="81"/>
            <rFont val="Tahoma"/>
            <family val="2"/>
          </rPr>
          <t>Comment?</t>
        </r>
        <r>
          <rPr>
            <sz val="12"/>
            <color indexed="81"/>
            <rFont val="Tahoma"/>
            <family val="2"/>
          </rPr>
          <t xml:space="preserve"> En évaluant les impacts des changements globaux et en anticipant l'évolution des besoins en fonction de nouvelles réalités et exigences. 
En se donnant des mesures pour réduire la vulnérabilité des populations, des infrastructures et des activités sur les territoires potentiellement affectés par les changements. 
En adaptant les actions en fonction des connaissances sur les répercussions des changements climatiques, et selon les conditions sociales et environnementales changeantes.
En préparant le déplacement des populations affectées par le relèvement du niveau de la mer et par d’autres problèmes climatiques.
</t>
        </r>
        <r>
          <rPr>
            <sz val="9"/>
            <color indexed="81"/>
            <rFont val="Tahoma"/>
            <family val="2"/>
          </rPr>
          <t xml:space="preserve">
</t>
        </r>
      </text>
    </comment>
  </commentList>
</comments>
</file>

<file path=xl/comments8.xml><?xml version="1.0" encoding="utf-8"?>
<comments xmlns="http://schemas.openxmlformats.org/spreadsheetml/2006/main">
  <authors>
    <author>David Tremblay</author>
    <author>Utilisateur</author>
  </authors>
  <commentList>
    <comment ref="B2" authorId="0">
      <text>
        <r>
          <rPr>
            <b/>
            <sz val="11"/>
            <color indexed="81"/>
            <rFont val="Verdana"/>
            <family val="2"/>
          </rPr>
          <t xml:space="preserve">Cette dimension fait écho aux principes de subsidiarité, de saine gestion, de prévention des risques et de précaution. </t>
        </r>
        <r>
          <rPr>
            <sz val="11"/>
            <color indexed="81"/>
            <rFont val="Verdana"/>
            <family val="2"/>
          </rPr>
          <t xml:space="preserve">
Cette dimension vise à assurer une saine gestion des PSPP et des organisations, une gestion prudente des risques associés, ainsi qu’à favoriser la participation du plus grand nombre.
L’intégration des principes de saine gestion, d’engagement, de participation, de reddition de comptes et de transparence peut contribuer à démontrer un engagement clair envers le développement durable et à favoriser la mise en œuvre d’une démarche cohérente, pertinente et transparente.</t>
        </r>
        <r>
          <rPr>
            <sz val="11"/>
            <color indexed="81"/>
            <rFont val="Tahoma"/>
            <family val="2"/>
          </rPr>
          <t xml:space="preserve">
</t>
        </r>
        <r>
          <rPr>
            <sz val="9"/>
            <color indexed="81"/>
            <rFont val="Tahoma"/>
            <family val="2"/>
          </rPr>
          <t xml:space="preserve">
</t>
        </r>
      </text>
    </comment>
    <comment ref="E3" authorId="1">
      <text>
        <r>
          <rPr>
            <b/>
            <sz val="12"/>
            <color indexed="81"/>
            <rFont val="Tahoma"/>
            <family val="2"/>
          </rPr>
          <t xml:space="preserve">Pondération des objectifs
</t>
        </r>
        <r>
          <rPr>
            <sz val="12"/>
            <color indexed="81"/>
            <rFont val="Tahoma"/>
            <family val="2"/>
          </rPr>
          <t xml:space="preserve">Le groupe d’analystes doit déterminer les pondérations par consensus, en s’entendant sur l’importance relative de divers objectifs dans une situation donnée.
Pour chacun des objectifs, il faut se poser la question suivante : </t>
        </r>
        <r>
          <rPr>
            <b/>
            <sz val="12"/>
            <color indexed="81"/>
            <rFont val="Tahoma"/>
            <family val="2"/>
          </rPr>
          <t xml:space="preserve">
Est-il indispensable, important ou souhaitable que le PSPP atteigne cet objectif?
</t>
        </r>
        <r>
          <rPr>
            <sz val="12"/>
            <color indexed="81"/>
            <rFont val="Tahoma"/>
            <family val="2"/>
          </rPr>
          <t xml:space="preserve">Les valeurs numérales de 1 à 3 sont utilisées pour déterminer l’importance à accorder à cet objectif pour le PSPP en question : 
</t>
        </r>
        <r>
          <rPr>
            <b/>
            <sz val="12"/>
            <color indexed="81"/>
            <rFont val="Tahoma"/>
            <family val="2"/>
          </rPr>
          <t>1 - objectif souhaitable :</t>
        </r>
        <r>
          <rPr>
            <sz val="12"/>
            <color indexed="81"/>
            <rFont val="Tahoma"/>
            <family val="2"/>
          </rPr>
          <t xml:space="preserve"> l’atteinte de cet objectif n’est pas jugée importante, ou elle est non prioritaire.
</t>
        </r>
        <r>
          <rPr>
            <b/>
            <sz val="12"/>
            <color indexed="81"/>
            <rFont val="Tahoma"/>
            <family val="2"/>
          </rPr>
          <t>2 - objectif important :</t>
        </r>
        <r>
          <rPr>
            <sz val="12"/>
            <color indexed="81"/>
            <rFont val="Tahoma"/>
            <family val="2"/>
          </rPr>
          <t xml:space="preserve"> l’atteinte de cet objectif est importante, mais ne figure pas parmi les priorités immédiates en lien avec les besoins visés par le PSPP.
</t>
        </r>
        <r>
          <rPr>
            <b/>
            <sz val="12"/>
            <color indexed="81"/>
            <rFont val="Tahoma"/>
            <family val="2"/>
          </rPr>
          <t>3 - objectif indispensable :</t>
        </r>
        <r>
          <rPr>
            <sz val="12"/>
            <color indexed="81"/>
            <rFont val="Tahoma"/>
            <family val="2"/>
          </rPr>
          <t xml:space="preserve"> l’atteinte de cet objectif est importante et figure parmi les priorités immédiates. Elle est jugée indispensable au succès et à la réalisation du PSPP.
La valeur 0 ne peut être accordée lors de la pondération, car chacun des objectifs de la grille est pertinent pour la poursuite du développement durable.
</t>
        </r>
      </text>
    </comment>
    <comment ref="F3" authorId="1">
      <text>
        <r>
          <rPr>
            <sz val="12"/>
            <color indexed="81"/>
            <rFont val="Tahoma"/>
            <family val="2"/>
          </rPr>
          <t xml:space="preserve">Expliquez, dans cette colonne, les enjeux et motivations qui justifient la pondération accordée à cet objectif. 
Des éléments de justification sont proposés pour chaque objectif dans les commentaires. </t>
        </r>
        <r>
          <rPr>
            <b/>
            <sz val="9"/>
            <color indexed="81"/>
            <rFont val="Tahoma"/>
            <family val="2"/>
          </rPr>
          <t xml:space="preserve"> </t>
        </r>
      </text>
    </comment>
    <comment ref="G3" authorId="1">
      <text>
        <r>
          <rPr>
            <b/>
            <sz val="12"/>
            <color indexed="81"/>
            <rFont val="Tahoma"/>
            <family val="2"/>
          </rPr>
          <t xml:space="preserve">L’évaluation des objectifs
</t>
        </r>
        <r>
          <rPr>
            <sz val="12"/>
            <color indexed="81"/>
            <rFont val="Tahoma"/>
            <family val="2"/>
          </rPr>
          <t xml:space="preserve">Une fois pondéré, chaque objectif doit être évalué en répondant à la question suivante : </t>
        </r>
        <r>
          <rPr>
            <b/>
            <sz val="12"/>
            <color indexed="81"/>
            <rFont val="Tahoma"/>
            <family val="2"/>
          </rPr>
          <t xml:space="preserve">
Comment le PSPP performe-t-il pour cet objectif?
</t>
        </r>
        <r>
          <rPr>
            <sz val="12"/>
            <color indexed="81"/>
            <rFont val="Tahoma"/>
            <family val="2"/>
          </rPr>
          <t>Les valeurs numérales de 0 à 10 sont utilisées pour déterminer la performance du PSPP par rapport à un objectif donné. Le tableau suivant propose une échelle pour cette évaluation : </t>
        </r>
        <r>
          <rPr>
            <b/>
            <sz val="12"/>
            <color indexed="81"/>
            <rFont val="Tahoma"/>
            <family val="2"/>
          </rPr>
          <t xml:space="preserve">
0 :</t>
        </r>
        <r>
          <rPr>
            <sz val="12"/>
            <color indexed="81"/>
            <rFont val="Tahoma"/>
            <family val="2"/>
          </rPr>
          <t xml:space="preserve"> Le PSPP n'inclut aucune action spécifique pour l'atteinte de cet objectif et, qui plus est, le PSPP a des effets négatifs importants sur cet objectif.
</t>
        </r>
        <r>
          <rPr>
            <b/>
            <sz val="12"/>
            <color indexed="81"/>
            <rFont val="Tahoma"/>
            <family val="2"/>
          </rPr>
          <t xml:space="preserve">
1 : </t>
        </r>
        <r>
          <rPr>
            <sz val="12"/>
            <color indexed="81"/>
            <rFont val="Tahoma"/>
            <family val="2"/>
          </rPr>
          <t>Le PSPP n'inclut aucune action spécifique pour l'atteinte de cet objectif et, au contraire, le PSPP a des impacts négatifs de moyenne importance sur cet objectif.</t>
        </r>
        <r>
          <rPr>
            <b/>
            <sz val="12"/>
            <color indexed="81"/>
            <rFont val="Tahoma"/>
            <family val="2"/>
          </rPr>
          <t xml:space="preserve">
2 : </t>
        </r>
        <r>
          <rPr>
            <sz val="12"/>
            <color indexed="81"/>
            <rFont val="Tahoma"/>
            <family val="2"/>
          </rPr>
          <t>Le PSPP n'inclut aucune action spécifique pour l'atteinte de cet objectif, et le PSPP a des effets négatifs faibles sur cet objectif.</t>
        </r>
        <r>
          <rPr>
            <b/>
            <sz val="12"/>
            <color indexed="81"/>
            <rFont val="Tahoma"/>
            <family val="2"/>
          </rPr>
          <t xml:space="preserve">
3 :</t>
        </r>
        <r>
          <rPr>
            <sz val="12"/>
            <color indexed="81"/>
            <rFont val="Tahoma"/>
            <family val="2"/>
          </rPr>
          <t xml:space="preserve"> Le PSPP n'inclut aucune action spécifique pour l'atteinte de cet objectif; l'objectif n'est pas pris en compte par le PSPP, mais ce dernier est sans effet sur l'objectif.</t>
        </r>
        <r>
          <rPr>
            <b/>
            <sz val="12"/>
            <color indexed="81"/>
            <rFont val="Tahoma"/>
            <family val="2"/>
          </rPr>
          <t xml:space="preserve">
4 : </t>
        </r>
        <r>
          <rPr>
            <sz val="12"/>
            <color indexed="81"/>
            <rFont val="Tahoma"/>
            <family val="2"/>
          </rPr>
          <t>Cet objectif n'est pas pris en compte dans le PSPP, qui prévoit des actions spécifiques sur l'objectif, mais dont les effets ne permettent que de maintenir l'état de situation actuel.</t>
        </r>
        <r>
          <rPr>
            <b/>
            <sz val="12"/>
            <color indexed="81"/>
            <rFont val="Tahoma"/>
            <family val="2"/>
          </rPr>
          <t xml:space="preserve">
5 : </t>
        </r>
        <r>
          <rPr>
            <sz val="12"/>
            <color indexed="81"/>
            <rFont val="Tahoma"/>
            <family val="2"/>
          </rPr>
          <t>Cet objectif est faiblement pris en compte, avec quelques mesures ou actions spécifiques de faible envergure; des effets positifs faibles ou indirects sont attendus.</t>
        </r>
        <r>
          <rPr>
            <b/>
            <sz val="12"/>
            <color indexed="81"/>
            <rFont val="Tahoma"/>
            <family val="2"/>
          </rPr>
          <t xml:space="preserve">
6 : </t>
        </r>
        <r>
          <rPr>
            <sz val="12"/>
            <color indexed="81"/>
            <rFont val="Tahoma"/>
            <family val="2"/>
          </rPr>
          <t>Cet objectif est modérément pris en compte, avec des actions tangibles, mais sans se démarquer de PSPP similaires.</t>
        </r>
        <r>
          <rPr>
            <b/>
            <sz val="12"/>
            <color indexed="81"/>
            <rFont val="Tahoma"/>
            <family val="2"/>
          </rPr>
          <t xml:space="preserve">
7 : </t>
        </r>
        <r>
          <rPr>
            <sz val="12"/>
            <color indexed="81"/>
            <rFont val="Tahoma"/>
            <family val="2"/>
          </rPr>
          <t>Cet objectif est pris en compte, avec des actions concrètes et quelques éléments innovants; des effets positifs sont attendus, le PSPP se démarque d'autres PSPP similaires.</t>
        </r>
        <r>
          <rPr>
            <b/>
            <sz val="12"/>
            <color indexed="81"/>
            <rFont val="Tahoma"/>
            <family val="2"/>
          </rPr>
          <t xml:space="preserve">
8 : </t>
        </r>
        <r>
          <rPr>
            <sz val="12"/>
            <color indexed="81"/>
            <rFont val="Tahoma"/>
            <family val="2"/>
          </rPr>
          <t>Cet objectif est bien pris en compte, avec des innovations tangibles et des mesures concrètes; des effets positifs importants sont attendus.</t>
        </r>
        <r>
          <rPr>
            <b/>
            <sz val="12"/>
            <color indexed="81"/>
            <rFont val="Tahoma"/>
            <family val="2"/>
          </rPr>
          <t xml:space="preserve">
9 : </t>
        </r>
        <r>
          <rPr>
            <sz val="12"/>
            <color indexed="81"/>
            <rFont val="Tahoma"/>
            <family val="2"/>
          </rPr>
          <t>Cet objectif est fortement pris en compte, il est au coeur de la conception du PSPP; des effets positifs très importants sont attendus.</t>
        </r>
        <r>
          <rPr>
            <b/>
            <sz val="12"/>
            <color indexed="81"/>
            <rFont val="Tahoma"/>
            <family val="2"/>
          </rPr>
          <t xml:space="preserve">
10 : </t>
        </r>
        <r>
          <rPr>
            <sz val="12"/>
            <color indexed="81"/>
            <rFont val="Tahoma"/>
            <family val="2"/>
          </rPr>
          <t>Cet objectif est complètement intégré au PSPP, qui fait figure d'exemple; des effets positifs très forts sont attendus, il est difficile d'imaginer comment faire mieux.</t>
        </r>
        <r>
          <rPr>
            <b/>
            <sz val="12"/>
            <color indexed="81"/>
            <rFont val="Tahoma"/>
            <family val="2"/>
          </rPr>
          <t xml:space="preserve">
</t>
        </r>
        <r>
          <rPr>
            <sz val="9"/>
            <color indexed="81"/>
            <rFont val="Tahoma"/>
            <family val="2"/>
          </rPr>
          <t xml:space="preserve">
</t>
        </r>
      </text>
    </comment>
    <comment ref="H3" authorId="1">
      <text>
        <r>
          <rPr>
            <sz val="12"/>
            <color indexed="81"/>
            <rFont val="Tahoma"/>
            <family val="2"/>
          </rPr>
          <t>Les actions déjà planifiées ou celles qui ont déjà été mises en œuvre doivent être inscrites dans les cases appropriées. 
Ces éléments permettent de justifier les évaluations de chaque objectif. Une évaluation élevée (plus de 6) devrait être justifiée par des mesures concrètes incluses dans le PSPP.</t>
        </r>
      </text>
    </comment>
    <comment ref="I3" authorId="1">
      <text>
        <r>
          <rPr>
            <sz val="12"/>
            <color indexed="81"/>
            <rFont val="Tahoma"/>
            <family val="2"/>
          </rPr>
          <t xml:space="preserve">Toutes les pistes de bonification imaginées et proposées pendant l’analyse doivent être inscrites dans les cases appropriées.  
Une fiche de commentaires peut être remplie concernant chaque piste de bonification proposée pour les objectifs où le PSPP devrait être bonifié. Il est possible de faire cet exercice à l'onglet « Analyse des bonifications ». À chaque piste de bonification devrait correspondre une ligne distincte. 
</t>
        </r>
      </text>
    </comment>
    <comment ref="D4" authorId="1">
      <text>
        <r>
          <rPr>
            <b/>
            <sz val="12"/>
            <color indexed="81"/>
            <rFont val="Tahoma"/>
            <family val="2"/>
          </rPr>
          <t xml:space="preserve">Quoi? </t>
        </r>
        <r>
          <rPr>
            <sz val="12"/>
            <color indexed="81"/>
            <rFont val="Tahoma"/>
            <family val="2"/>
          </rPr>
          <t xml:space="preserve">Les institutions couvrent la fonction publique, les universités, les musées, le système de santé, les ordres professionnels, les institutions traditionnelles, etc. 
Il s’agit de mettre en place des mécanismes et des instruments permettant d’améliorer l'efficacité des institutions, la prise en charge de leur responsabilité et le caractère inclusif de leurs activités.
</t>
        </r>
        <r>
          <rPr>
            <sz val="9"/>
            <color indexed="81"/>
            <rFont val="Tahoma"/>
            <family val="2"/>
          </rPr>
          <t xml:space="preserve">
</t>
        </r>
      </text>
    </comment>
    <comment ref="F4" authorId="1">
      <text>
        <r>
          <rPr>
            <b/>
            <sz val="12"/>
            <color indexed="81"/>
            <rFont val="Tahoma"/>
            <family val="2"/>
          </rPr>
          <t xml:space="preserve">Pourquoi? </t>
        </r>
        <r>
          <rPr>
            <sz val="12"/>
            <color indexed="81"/>
            <rFont val="Tahoma"/>
            <family val="2"/>
          </rPr>
          <t>Les institutions découlent des structures légales, coutumières et culturelles participant à la formation de la structure d’un État, d’une société ou d’une organisation. 
Les institutions guident les comportements humains et réduisent les incertitudes en établissant un ensemble de règles constituant l’ordre social. 
Les institutions peuvent contribuer à la paix, à la stabilité, au respect des droits de la personne et à une gouvernance efficace fondée sur l’état de droit. 
En raison de leur mandat, elles contribuent à la mémoire collective et à la transmission du patrimoine.</t>
        </r>
        <r>
          <rPr>
            <b/>
            <sz val="12"/>
            <color indexed="81"/>
            <rFont val="Tahoma"/>
            <family val="2"/>
          </rPr>
          <t xml:space="preserve">
</t>
        </r>
        <r>
          <rPr>
            <sz val="9"/>
            <color indexed="81"/>
            <rFont val="Tahoma"/>
            <family val="2"/>
          </rPr>
          <t xml:space="preserve">
</t>
        </r>
      </text>
    </comment>
    <comment ref="I4" authorId="1">
      <text>
        <r>
          <rPr>
            <b/>
            <sz val="12"/>
            <color indexed="81"/>
            <rFont val="Tahoma"/>
            <family val="2"/>
          </rPr>
          <t xml:space="preserve">Comment? </t>
        </r>
        <r>
          <rPr>
            <sz val="12"/>
            <color indexed="81"/>
            <rFont val="Tahoma"/>
            <family val="2"/>
          </rPr>
          <t>En renforçant les moyens institutionnels et humains à tous les niveaux. 
En assurant la coordination politique, technique et financière des institutions et de leurs activités. 
En intégrant le développement durable dans l’enseignement et la formation, dans la Constitution, les réglementations, les appels d’offres et les contrats. 
En donnant accès à tous à la justice, dans des conditions d’égalité. 
En refusant et sanctionnant la corruption, en encadrant les conflits d’intérêts et leur apparence, en prévoyant des mesures punitives pour les contrevenants.</t>
        </r>
        <r>
          <rPr>
            <b/>
            <sz val="12"/>
            <color indexed="81"/>
            <rFont val="Tahoma"/>
            <family val="2"/>
          </rPr>
          <t xml:space="preserve">
</t>
        </r>
      </text>
    </comment>
    <comment ref="D5" authorId="1">
      <text>
        <r>
          <rPr>
            <b/>
            <sz val="12"/>
            <color indexed="81"/>
            <rFont val="Tahoma"/>
            <family val="2"/>
          </rPr>
          <t>Quoi?</t>
        </r>
        <r>
          <rPr>
            <sz val="12"/>
            <color indexed="81"/>
            <rFont val="Tahoma"/>
            <family val="2"/>
          </rPr>
          <t xml:space="preserve"> Il existe plusieurs outils et processus qui permettent à une organisation de prendre des décisions, de concevoir des politiques, des stratégies des programmes et des projets pertinents et de les mettre en œuvre. 
Il s’agit de mettre en place des stratégies permettant un changement de culture organisationnelle vers le développement durable, en ayant recours aux instruments et outils appropriés.
</t>
        </r>
      </text>
    </comment>
    <comment ref="F5" authorId="1">
      <text>
        <r>
          <rPr>
            <b/>
            <sz val="12"/>
            <color indexed="81"/>
            <rFont val="Tahoma"/>
            <family val="2"/>
          </rPr>
          <t xml:space="preserve">Pourquoi? </t>
        </r>
        <r>
          <rPr>
            <sz val="12"/>
            <color indexed="81"/>
            <rFont val="Tahoma"/>
            <family val="2"/>
          </rPr>
          <t xml:space="preserve">L’utilisation de processus et d’outils d’aide à la décision améliore la prise en compte des principes du développement durable, tout en favorisant l’atteinte des orientations et des objectifs organisationnels en la matière.
Un grand nombre d’instruments ont été développés pour favoriser la mise en œuvre du développement durable. Les bons outils doivent être sollicités de manière efficace, selon les besoins. </t>
        </r>
        <r>
          <rPr>
            <b/>
            <sz val="12"/>
            <color indexed="81"/>
            <rFont val="Tahoma"/>
            <family val="2"/>
          </rPr>
          <t xml:space="preserve">
</t>
        </r>
      </text>
    </comment>
    <comment ref="I5" authorId="1">
      <text>
        <r>
          <rPr>
            <b/>
            <sz val="12"/>
            <color indexed="81"/>
            <rFont val="Tahoma"/>
            <family val="2"/>
          </rPr>
          <t xml:space="preserve">Comment? </t>
        </r>
        <r>
          <rPr>
            <sz val="12"/>
            <color indexed="81"/>
            <rFont val="Tahoma"/>
            <family val="2"/>
          </rPr>
          <t>En adaptant les processus de gestion en place pour tenir compte du développement durable.
En l’incluant dans la planification stratégique et dans les plans d’action, en se donnant des échéances et en se dotant d’un processus de reddition de comptes.
En dotant les institutions d’un programme de renforcement des capacités en développement durable.
En se renseignant sur les fonctions des instruments, en les sélectionnant selon le contexte et les besoins, en considérant leur complémentarité.</t>
        </r>
        <r>
          <rPr>
            <b/>
            <sz val="12"/>
            <color indexed="81"/>
            <rFont val="Tahoma"/>
            <family val="2"/>
          </rPr>
          <t xml:space="preserve">
</t>
        </r>
      </text>
    </comment>
    <comment ref="D6" authorId="1">
      <text>
        <r>
          <rPr>
            <b/>
            <sz val="12"/>
            <color indexed="81"/>
            <rFont val="Tahoma"/>
            <family val="2"/>
          </rPr>
          <t xml:space="preserve">Quoi? </t>
        </r>
        <r>
          <rPr>
            <sz val="12"/>
            <color indexed="81"/>
            <rFont val="Tahoma"/>
            <family val="2"/>
          </rPr>
          <t>Reconnaître et encourager la participation de tous les acteurs de la société au processus de décision et associer les citoyens aux projets qui les concernent.</t>
        </r>
        <r>
          <rPr>
            <sz val="9"/>
            <color indexed="81"/>
            <rFont val="Tahoma"/>
            <family val="2"/>
          </rPr>
          <t xml:space="preserve">
</t>
        </r>
      </text>
    </comment>
    <comment ref="F6" authorId="1">
      <text>
        <r>
          <rPr>
            <b/>
            <sz val="12"/>
            <color indexed="81"/>
            <rFont val="Tahoma"/>
            <family val="2"/>
          </rPr>
          <t xml:space="preserve">Pourquoi? </t>
        </r>
        <r>
          <rPr>
            <sz val="12"/>
            <color indexed="81"/>
            <rFont val="Tahoma"/>
            <family val="2"/>
          </rPr>
          <t xml:space="preserve">La participation et l'engagement des citoyens et des groupes qui les représentent sont nécessaires pour définir une vision et des actions concertées du développement.
La participation permet d’améliorer les décisions prises et de faire évoluer les représentations des acteurs par l’apprentissage mutuel. 
Certaines catégories d’acteurs qui rendent possible le développement vont surtout en subir les effets négatifs, sans en tirer de grands bénéfices. Dans une perspective d’équité et de justice, il importe de les intégrer dans les processus de développement.   
La participation de tous à la vie sociale et politique favorise la confiance et la résilience. 
</t>
        </r>
        <r>
          <rPr>
            <sz val="9"/>
            <color indexed="81"/>
            <rFont val="Tahoma"/>
            <family val="2"/>
          </rPr>
          <t xml:space="preserve">
</t>
        </r>
      </text>
    </comment>
    <comment ref="I6" authorId="1">
      <text>
        <r>
          <rPr>
            <b/>
            <sz val="12"/>
            <color indexed="81"/>
            <rFont val="Tahoma"/>
            <family val="2"/>
          </rPr>
          <t xml:space="preserve">Comment? </t>
        </r>
        <r>
          <rPr>
            <sz val="12"/>
            <color indexed="81"/>
            <rFont val="Tahoma"/>
            <family val="2"/>
          </rPr>
          <t>En identifiant les parties prenantes pertinentes et en les intégrant dans les processus décisionnels.
En mobilisant les différents outils de participation pour informer, consulter et concerter. 
En mettant en place des mesures spécifiques pour rejoindre les acteurs vulnérables ou isolés, en allant les voir là où ils vivent, étudient ou travaillent.
En assurant la qualité de la participation par des règles claires, transparentes et flexibles, et par une information crédible, disponible et transparente.
En facilitant le dialogue et l'expression, en créant un processus d'écoute en continu. 
En faisant un suivi de la participation et des prises de décision afin de favoriser la transparence du processus.</t>
        </r>
        <r>
          <rPr>
            <b/>
            <sz val="12"/>
            <color indexed="81"/>
            <rFont val="Tahoma"/>
            <family val="2"/>
          </rPr>
          <t xml:space="preserve">
</t>
        </r>
      </text>
    </comment>
    <comment ref="D7" authorId="1">
      <text>
        <r>
          <rPr>
            <b/>
            <sz val="12"/>
            <color indexed="81"/>
            <rFont val="Tahoma"/>
            <family val="2"/>
          </rPr>
          <t xml:space="preserve">Quoi? </t>
        </r>
        <r>
          <rPr>
            <sz val="12"/>
            <color indexed="81"/>
            <rFont val="Tahoma"/>
            <family val="2"/>
          </rPr>
          <t xml:space="preserve">Favoriser l’établissement de partenariats pertinents et constructifs tout au long de la réalisation des PSPP. </t>
        </r>
      </text>
    </comment>
    <comment ref="F7" authorId="1">
      <text>
        <r>
          <rPr>
            <b/>
            <sz val="12"/>
            <color indexed="81"/>
            <rFont val="Tahoma"/>
            <family val="2"/>
          </rPr>
          <t xml:space="preserve">Pourquoi? </t>
        </r>
        <r>
          <rPr>
            <sz val="12"/>
            <color indexed="81"/>
            <rFont val="Tahoma"/>
            <family val="2"/>
          </rPr>
          <t>Dans un partenariat, les faiblesses de l’un peuvent être compensées par les forces de l'autre, et le projet ou l’organisation peut être mieux soutenu dans les périodes difficiles. 
La recherche de partenariats oblige le promoteur à préciser ses objectifs et à en exposer la pertinence, ce qui amène habituellement des pistes de bonification et permet d’éviter des erreurs coûteuses et les répétitions inutiles.</t>
        </r>
        <r>
          <rPr>
            <b/>
            <sz val="12"/>
            <color indexed="81"/>
            <rFont val="Tahoma"/>
            <family val="2"/>
          </rPr>
          <t xml:space="preserve">
</t>
        </r>
        <r>
          <rPr>
            <sz val="9"/>
            <color indexed="81"/>
            <rFont val="Tahoma"/>
            <family val="2"/>
          </rPr>
          <t xml:space="preserve">
</t>
        </r>
      </text>
    </comment>
    <comment ref="I7" authorId="1">
      <text>
        <r>
          <rPr>
            <b/>
            <sz val="12"/>
            <color indexed="81"/>
            <rFont val="Tahoma"/>
            <family val="2"/>
          </rPr>
          <t xml:space="preserve">Comment? </t>
        </r>
        <r>
          <rPr>
            <sz val="12"/>
            <color indexed="81"/>
            <rFont val="Tahoma"/>
            <family val="2"/>
          </rPr>
          <t xml:space="preserve">En identifiant les partenaires potentiels, en évaluant la complémentarité des compétences et des forces, en proposant des partenariats durables et équitables.
En développant la collaboration et en créant des espaces de dialogue constructif avec les parties prenantes.
En précisant les modalités des partenariats et en s’assurant de bénéfices mutuels.
</t>
        </r>
      </text>
    </comment>
    <comment ref="D8" authorId="1">
      <text>
        <r>
          <rPr>
            <b/>
            <sz val="12"/>
            <color indexed="81"/>
            <rFont val="Tahoma"/>
            <family val="2"/>
          </rPr>
          <t xml:space="preserve">Quoi? </t>
        </r>
        <r>
          <rPr>
            <sz val="12"/>
            <color indexed="81"/>
            <rFont val="Tahoma"/>
            <family val="2"/>
          </rPr>
          <t xml:space="preserve">S’assurer que le projet ou l’activité bénéficie d’un niveau raisonnable d’acceptabilité sociale avant de les mettre en œuvre. </t>
        </r>
        <r>
          <rPr>
            <sz val="9"/>
            <color indexed="81"/>
            <rFont val="Tahoma"/>
            <family val="2"/>
          </rPr>
          <t xml:space="preserve">
</t>
        </r>
      </text>
    </comment>
    <comment ref="F8" authorId="1">
      <text>
        <r>
          <rPr>
            <b/>
            <sz val="12"/>
            <color indexed="81"/>
            <rFont val="Tahoma"/>
            <family val="2"/>
          </rPr>
          <t xml:space="preserve">Pourquoi? </t>
        </r>
        <r>
          <rPr>
            <sz val="12"/>
            <color indexed="81"/>
            <rFont val="Tahoma"/>
            <family val="2"/>
          </rPr>
          <t xml:space="preserve">L'acceptabilité sociale est liée à la perception de la validité d’un projet ou d’une activité, à sa légitimité aux yeux des acteurs.
L'acceptabilité d’un projet ou d’une activité lui confère une plus grande durabilité politique et sociale.
</t>
        </r>
        <r>
          <rPr>
            <sz val="9"/>
            <color indexed="81"/>
            <rFont val="Tahoma"/>
            <family val="2"/>
          </rPr>
          <t xml:space="preserve">
</t>
        </r>
      </text>
    </comment>
    <comment ref="I8" authorId="1">
      <text>
        <r>
          <rPr>
            <b/>
            <sz val="12"/>
            <color indexed="81"/>
            <rFont val="Tahoma"/>
            <family val="2"/>
          </rPr>
          <t xml:space="preserve">Comment? </t>
        </r>
        <r>
          <rPr>
            <sz val="12"/>
            <color indexed="81"/>
            <rFont val="Tahoma"/>
            <family val="2"/>
          </rPr>
          <t xml:space="preserve">En prévoyant des mécanismes de concertation en amont du projet, pour identifier les conflits d'usage et les points de blocage. 
En favorisant l'appropriation du projet et l'adhésion par la population. 
En tenant compte des attentes de la population, en se préoccupant des craintes et des inquiétudes de la population. 
En acceptant que le projet ne soit peut-être pas souhaité par la population, sa non-réalisation devant demeurer une option.
</t>
        </r>
      </text>
    </comment>
    <comment ref="D9" authorId="1">
      <text>
        <r>
          <rPr>
            <b/>
            <sz val="12"/>
            <color indexed="81"/>
            <rFont val="Tahoma"/>
            <family val="2"/>
          </rPr>
          <t xml:space="preserve">Quoi? </t>
        </r>
        <r>
          <rPr>
            <sz val="12"/>
            <color indexed="81"/>
            <rFont val="Tahoma"/>
            <family val="2"/>
          </rPr>
          <t xml:space="preserve">Accorder un pouvoir d’action et de décision à ceux qui sont le plus près des conséquences des décisions, tout en le rapprochant le plus possible des citoyens et des collectivités locales. 
Confier aux acteurs décisionnels des responsabilités pour lesquelles ils sont redevables et imputables. 
</t>
        </r>
        <r>
          <rPr>
            <sz val="9"/>
            <color indexed="81"/>
            <rFont val="Tahoma"/>
            <family val="2"/>
          </rPr>
          <t xml:space="preserve">
</t>
        </r>
      </text>
    </comment>
    <comment ref="F9" authorId="1">
      <text>
        <r>
          <rPr>
            <b/>
            <sz val="12"/>
            <color indexed="81"/>
            <rFont val="Tahoma"/>
            <family val="2"/>
          </rPr>
          <t xml:space="preserve">Pourquoi? </t>
        </r>
        <r>
          <rPr>
            <sz val="12"/>
            <color indexed="81"/>
            <rFont val="Tahoma"/>
            <family val="2"/>
          </rPr>
          <t xml:space="preserve">Pour trouver les solutions les plus adaptées, le plus près de l’endroit où les problèmes se posent. 
Pour assurer une participation accrue des acteurs locaux à la prise de décisions et pour favoriser les solutions les plus adaptées aux réalités locales. 
Parce que les pouvoirs décisionnels viennent avec des responsabilités dont les acteurs doivent être imputables.
</t>
        </r>
        <r>
          <rPr>
            <sz val="9"/>
            <color indexed="81"/>
            <rFont val="Tahoma"/>
            <family val="2"/>
          </rPr>
          <t xml:space="preserve">
</t>
        </r>
      </text>
    </comment>
    <comment ref="I9" authorId="1">
      <text>
        <r>
          <rPr>
            <b/>
            <sz val="12"/>
            <color indexed="81"/>
            <rFont val="Tahoma"/>
            <family val="2"/>
          </rPr>
          <t xml:space="preserve">Comment? </t>
        </r>
        <r>
          <rPr>
            <sz val="12"/>
            <color indexed="81"/>
            <rFont val="Tahoma"/>
            <family val="2"/>
          </rPr>
          <t xml:space="preserve">En répartissant adéquatement les lieux de décision, en déléguant pouvoirs et responsabilités au niveau approprié d'autorité. 
En s’assurant d’un partage équitable des responsabilités entre les parties selon les capacités de chacune.
En affectant les ressources nécessaires, en renforçant les capacités institutionnelles et humaines.
En améliorant l'articulation des échelles spatiales et économiques, par la collaboration et la coopération.
En favorisant une responsabilisation des acteurs à tous les niveaux.
</t>
        </r>
        <r>
          <rPr>
            <sz val="9"/>
            <color indexed="81"/>
            <rFont val="Tahoma"/>
            <family val="2"/>
          </rPr>
          <t xml:space="preserve">
</t>
        </r>
      </text>
    </comment>
    <comment ref="D10" authorId="1">
      <text>
        <r>
          <rPr>
            <b/>
            <sz val="12"/>
            <color indexed="81"/>
            <rFont val="Tahoma"/>
            <family val="2"/>
          </rPr>
          <t xml:space="preserve">Quoi? </t>
        </r>
        <r>
          <rPr>
            <sz val="12"/>
            <color indexed="81"/>
            <rFont val="Tahoma"/>
            <family val="2"/>
          </rPr>
          <t xml:space="preserve">Assurer la cohérence des décisions, des instruments, des politiques et des projets.
Concevoir le projet ou l’activité de façon globale et intersectorielle, en tenant compte simultanément des dimensions économiques, sociales et environnementales, à l'échelle locale et globale. 
</t>
        </r>
        <r>
          <rPr>
            <sz val="9"/>
            <color indexed="81"/>
            <rFont val="Tahoma"/>
            <family val="2"/>
          </rPr>
          <t xml:space="preserve">
</t>
        </r>
      </text>
    </comment>
    <comment ref="F10" authorId="1">
      <text>
        <r>
          <rPr>
            <b/>
            <sz val="12"/>
            <color indexed="81"/>
            <rFont val="Tahoma"/>
            <family val="2"/>
          </rPr>
          <t xml:space="preserve">Pourquoi? </t>
        </r>
        <r>
          <rPr>
            <sz val="12"/>
            <color indexed="81"/>
            <rFont val="Tahoma"/>
            <family val="2"/>
          </rPr>
          <t xml:space="preserve">Les projets ont souvent une double portée (locale et globale); ils s’inscrivent dans un maillage institutionnel à plusieurs niveaux et ils affectent à la fois l’environnement, l’économie, la culture, etc. 
Les décisions prises à diverses échelles de gouvernance (locale, nationale, internationale) doivent être concordantes et cohérentes, pour éviter les contre-performances démotivantes.
Réfléchir à la cohérence systémique augmente le réalisme, la pertinence et la faisabilité du projet.
</t>
        </r>
        <r>
          <rPr>
            <sz val="9"/>
            <color indexed="81"/>
            <rFont val="Tahoma"/>
            <family val="2"/>
          </rPr>
          <t xml:space="preserve">
</t>
        </r>
      </text>
    </comment>
    <comment ref="I10" authorId="1">
      <text>
        <r>
          <rPr>
            <b/>
            <sz val="12"/>
            <color indexed="81"/>
            <rFont val="Tahoma"/>
            <family val="2"/>
          </rPr>
          <t xml:space="preserve">Comment? </t>
        </r>
        <r>
          <rPr>
            <sz val="12"/>
            <color indexed="81"/>
            <rFont val="Tahoma"/>
            <family val="2"/>
          </rPr>
          <t>En s’assurant de la cohérence du projet avec la planification locale et les orientations territoriales. 
En calibrant l’ampleur du projet selon les capacités locales, notamment les infrastructures et équipements existants.
En participant aux différents mécanismes de concertation sur le développement (local, régional, national).
En améliorant la collaboration et la coordination politique, technique et financière des institutions.</t>
        </r>
        <r>
          <rPr>
            <b/>
            <sz val="12"/>
            <color indexed="81"/>
            <rFont val="Tahoma"/>
            <family val="2"/>
          </rPr>
          <t xml:space="preserve">
</t>
        </r>
      </text>
    </comment>
    <comment ref="D11" authorId="1">
      <text>
        <r>
          <rPr>
            <b/>
            <sz val="12"/>
            <color indexed="81"/>
            <rFont val="Tahoma"/>
            <family val="2"/>
          </rPr>
          <t xml:space="preserve">Quoi? </t>
        </r>
        <r>
          <rPr>
            <sz val="12"/>
            <color indexed="81"/>
            <rFont val="Tahoma"/>
            <family val="2"/>
          </rPr>
          <t xml:space="preserve">S’assurer de l’accès du plus grand nombre, y compris de la société civile, à de l’information pertinente et de qualité.
Fournir une information complète et diversifiée aux personnes en position décisionnelle.
</t>
        </r>
        <r>
          <rPr>
            <sz val="9"/>
            <color indexed="81"/>
            <rFont val="Tahoma"/>
            <family val="2"/>
          </rPr>
          <t xml:space="preserve">
</t>
        </r>
      </text>
    </comment>
    <comment ref="F11" authorId="1">
      <text>
        <r>
          <rPr>
            <b/>
            <sz val="12"/>
            <color indexed="81"/>
            <rFont val="Tahoma"/>
            <family val="2"/>
          </rPr>
          <t xml:space="preserve">Pourquoi? </t>
        </r>
        <r>
          <rPr>
            <sz val="12"/>
            <color indexed="81"/>
            <rFont val="Tahoma"/>
            <family val="2"/>
          </rPr>
          <t xml:space="preserve">L’accès à une information de qualité pour les personnes et institutions concernées par la décision améliore leur collaboration.
L’accès à une information pertinente, compréhensible et complète favorise la prise de décision éclairée, avec la contribution de toutes les parties concernées.
</t>
        </r>
        <r>
          <rPr>
            <sz val="9"/>
            <color indexed="81"/>
            <rFont val="Tahoma"/>
            <family val="2"/>
          </rPr>
          <t xml:space="preserve">
</t>
        </r>
      </text>
    </comment>
    <comment ref="I11" authorId="1">
      <text>
        <r>
          <rPr>
            <b/>
            <sz val="12"/>
            <color indexed="81"/>
            <rFont val="Tahoma"/>
            <family val="2"/>
          </rPr>
          <t>Comment?</t>
        </r>
        <r>
          <rPr>
            <sz val="12"/>
            <color indexed="81"/>
            <rFont val="Tahoma"/>
            <family val="2"/>
          </rPr>
          <t xml:space="preserve"> En mettant en place des mesures pour garantir le droit d’accès à l’information.
En offrant des moyens d'expertise aux parties prenantes.
En allouant du temps suffisant à l’information.
</t>
        </r>
      </text>
    </comment>
    <comment ref="D12" authorId="1">
      <text>
        <r>
          <rPr>
            <b/>
            <sz val="12"/>
            <color indexed="81"/>
            <rFont val="Tahoma"/>
            <family val="2"/>
          </rPr>
          <t xml:space="preserve">Quoi? </t>
        </r>
        <r>
          <rPr>
            <sz val="12"/>
            <color indexed="81"/>
            <rFont val="Tahoma"/>
            <family val="2"/>
          </rPr>
          <t>Mettre en place des mécanismes permettant l’évaluation en continu de l’évolution du projet, des actions ou de la démarche.</t>
        </r>
        <r>
          <rPr>
            <sz val="9"/>
            <color indexed="81"/>
            <rFont val="Tahoma"/>
            <family val="2"/>
          </rPr>
          <t xml:space="preserve">
</t>
        </r>
      </text>
    </comment>
    <comment ref="F12" authorId="1">
      <text>
        <r>
          <rPr>
            <b/>
            <sz val="12"/>
            <color indexed="81"/>
            <rFont val="Tahoma"/>
            <family val="2"/>
          </rPr>
          <t xml:space="preserve">Pourquoi? </t>
        </r>
        <r>
          <rPr>
            <sz val="12"/>
            <color indexed="81"/>
            <rFont val="Tahoma"/>
            <family val="2"/>
          </rPr>
          <t>Pour répertorier les succès et les obstacles rencontrés, pour témoigner de l’atteinte ou non des cibles fixées, pour décrire les actions qui n’ont pas fonctionné et trouver les raisons de cet échec, pour apporter les ajustements nécessaires rapidement.</t>
        </r>
      </text>
    </comment>
    <comment ref="I12" authorId="1">
      <text>
        <r>
          <rPr>
            <b/>
            <sz val="12"/>
            <color indexed="81"/>
            <rFont val="Tahoma"/>
            <family val="2"/>
          </rPr>
          <t xml:space="preserve">Comment? </t>
        </r>
        <r>
          <rPr>
            <sz val="12"/>
            <color indexed="81"/>
            <rFont val="Tahoma"/>
            <family val="2"/>
          </rPr>
          <t xml:space="preserve">En développant des plans de suivi pour les différentes étapes d’un projet ou d’une démarche. 
En renseignant et en développant des systèmes indicateurs et de gestion de l’information, incluant des indicateurs sociaux, écologiques et économiques. 
En mesurant régulièrement ces indicateurs, en mesurant les améliorations et les dysfonctionnements. 
</t>
        </r>
      </text>
    </comment>
    <comment ref="D13" authorId="1">
      <text>
        <r>
          <rPr>
            <b/>
            <sz val="12"/>
            <color indexed="81"/>
            <rFont val="Tahoma"/>
            <family val="2"/>
          </rPr>
          <t xml:space="preserve">Quoi? </t>
        </r>
        <r>
          <rPr>
            <sz val="12"/>
            <color indexed="81"/>
            <rFont val="Tahoma"/>
            <family val="2"/>
          </rPr>
          <t xml:space="preserve">Agir en tout temps de manière intègre et transparente, à l’égard de toutes les personnes impliquées. 
Communiquer de façon transparente, avec des mécanismes de communication pertinents, les résultats de la démarche ou du projet.
</t>
        </r>
        <r>
          <rPr>
            <sz val="9"/>
            <color indexed="81"/>
            <rFont val="Tahoma"/>
            <family val="2"/>
          </rPr>
          <t xml:space="preserve">
</t>
        </r>
      </text>
    </comment>
    <comment ref="F13" authorId="1">
      <text>
        <r>
          <rPr>
            <b/>
            <sz val="12"/>
            <color indexed="81"/>
            <rFont val="Tahoma"/>
            <family val="2"/>
          </rPr>
          <t xml:space="preserve">Pourquoi? </t>
        </r>
        <r>
          <rPr>
            <sz val="12"/>
            <color indexed="81"/>
            <rFont val="Tahoma"/>
            <family val="2"/>
          </rPr>
          <t xml:space="preserve">La transparence et l’intégrité sont deux valeurs importantes qui permettent le développement de relations de confiance entre les personnes et entre les peuples. 
L’existence de mécanismes de communication efficaces et transparents facilite le partage de l’information et des connaissances, aide à prendre des décisions plus adaptées et favorise les réactions rapides en cas de dysfonctionnement.
</t>
        </r>
        <r>
          <rPr>
            <sz val="9"/>
            <color indexed="81"/>
            <rFont val="Tahoma"/>
            <family val="2"/>
          </rPr>
          <t xml:space="preserve">
</t>
        </r>
      </text>
    </comment>
    <comment ref="I13" authorId="1">
      <text>
        <r>
          <rPr>
            <b/>
            <sz val="12"/>
            <color indexed="81"/>
            <rFont val="Tahoma"/>
            <family val="2"/>
          </rPr>
          <t xml:space="preserve">Comment? </t>
        </r>
        <r>
          <rPr>
            <sz val="12"/>
            <color indexed="81"/>
            <rFont val="Tahoma"/>
            <family val="2"/>
          </rPr>
          <t xml:space="preserve">En agissant de manière transparente, dans les limites possibles. 
En encourageant les conduites exemplaires et les comportements responsables. 
En déterminant le plus tôt possible les mécanismes de reddition de comptes.
En produisant les bilans appropriés (bilan de développement durable, de responsabilité sociale, rapport annuel, etc.) et en les diffusant de façon transparente auprès des parties intéressées. 
</t>
        </r>
      </text>
    </comment>
    <comment ref="D14" authorId="1">
      <text>
        <r>
          <rPr>
            <b/>
            <sz val="12"/>
            <color indexed="81"/>
            <rFont val="Tahoma"/>
            <family val="2"/>
          </rPr>
          <t xml:space="preserve">Quoi? </t>
        </r>
        <r>
          <rPr>
            <sz val="12"/>
            <color indexed="81"/>
            <rFont val="Tahoma"/>
            <family val="2"/>
          </rPr>
          <t xml:space="preserve">Développer des connaissances et rechercher des solutions originales et de nouvelles façons de faire qui seront accessibles à tous.
Explorer de nouvelles options, favoriser les idées et les projets novateurs ou exploratoires et augmenter le nombre de choix possibles. 
</t>
        </r>
      </text>
    </comment>
    <comment ref="F14" authorId="1">
      <text>
        <r>
          <rPr>
            <b/>
            <sz val="12"/>
            <color indexed="81"/>
            <rFont val="Tahoma"/>
            <family val="2"/>
          </rPr>
          <t xml:space="preserve">Pourquoi? </t>
        </r>
        <r>
          <rPr>
            <sz val="12"/>
            <color indexed="81"/>
            <rFont val="Tahoma"/>
            <family val="2"/>
          </rPr>
          <t>Le monde change constamment et de manière accélérée dans l’anthropocène. Les solutions qui ont pu paraître appropriées dans le passé n'arrivent plus à régler les problèmes actuels et futurs. 
L’innovation permet d’élargir le potentiel d’adaptabilité, afin d'offrir plus de choix aux individus actuels et à venir pour satisfaire leurs besoins.
La recherche et le développement permettent d’explorer et de repérer des éléments qui peuvent dégager des marges de manœuvre pour les générations futures.
Les meilleures techniques et technologies disponibles devraient être utilisées lorsque c’est possible pour limiter les impacts sociaux et environnementaux.</t>
        </r>
        <r>
          <rPr>
            <b/>
            <sz val="12"/>
            <color indexed="81"/>
            <rFont val="Tahoma"/>
            <family val="2"/>
          </rPr>
          <t xml:space="preserve">
</t>
        </r>
        <r>
          <rPr>
            <sz val="9"/>
            <color indexed="81"/>
            <rFont val="Tahoma"/>
            <family val="2"/>
          </rPr>
          <t xml:space="preserve">
</t>
        </r>
      </text>
    </comment>
    <comment ref="I14" authorId="1">
      <text>
        <r>
          <rPr>
            <b/>
            <sz val="12"/>
            <color indexed="81"/>
            <rFont val="Tahoma"/>
            <family val="2"/>
          </rPr>
          <t xml:space="preserve">Comment? </t>
        </r>
        <r>
          <rPr>
            <sz val="12"/>
            <color indexed="81"/>
            <rFont val="Tahoma"/>
            <family val="2"/>
          </rPr>
          <t xml:space="preserve">En suscitant et en valorisant la créativité, en stimulant l’imaginaire.
En travaillant en équipe et en réseau.
En développant de nouveaux secteurs d’activité, en diversifiant l’économie. 
En soutenant la recherche et le développement dans tous les secteurs de la connaissance.
En mettant en place des mécanismes qui mobilisent les connaissances scientifiques et favorisent le déploiement des innovations là où elles sont appropriées.
En renforçant l’utilisation des technologies clés, en particulier de l’informatique et des communications.
</t>
        </r>
      </text>
    </comment>
    <comment ref="D15" authorId="1">
      <text>
        <r>
          <rPr>
            <b/>
            <sz val="12"/>
            <color indexed="81"/>
            <rFont val="Tahoma"/>
            <family val="2"/>
          </rPr>
          <t xml:space="preserve">Quoi? </t>
        </r>
        <r>
          <rPr>
            <sz val="12"/>
            <color indexed="81"/>
            <rFont val="Tahoma"/>
            <family val="2"/>
          </rPr>
          <t xml:space="preserve">La gestion du risque est une évaluation quantifiée du caractère critique d'un événement indésirable. Un risque se mesure par la combinaison de la probabilité et de la gravité du dommage.
Il s’agit de reconnaître et de caractériser les risques inhérents à un PSPP ou aux activités d’une organisation et de privilégier une approche préventive plutôt que curative. 
</t>
        </r>
        <r>
          <rPr>
            <sz val="9"/>
            <color indexed="81"/>
            <rFont val="Tahoma"/>
            <family val="2"/>
          </rPr>
          <t xml:space="preserve">
</t>
        </r>
      </text>
    </comment>
    <comment ref="F15" authorId="1">
      <text>
        <r>
          <rPr>
            <b/>
            <sz val="12"/>
            <color indexed="81"/>
            <rFont val="Tahoma"/>
            <family val="2"/>
          </rPr>
          <t xml:space="preserve">Pourquoi? </t>
        </r>
        <r>
          <rPr>
            <sz val="12"/>
            <color indexed="81"/>
            <rFont val="Tahoma"/>
            <family val="2"/>
          </rPr>
          <t xml:space="preserve">La bonne gestion des risques permet de réduire les probabilités et les conséquences néfastes des activités humaines et des aléas naturels. 
Le relevé des risques permet de prévoir des mesures de prévention visant à les réduire et de planifier les interventions susceptibles d'en limiter les effets néfastes.
Le principe de précaution s’applique, car l’absence de certitude scientifique complète ne doit pas servir de prétexte pour remettre à plus tard l'adoption de mesures effectives visant à prévenir une dégradation de l'environnement et à protéger la santé.
La perception sociale d’un risque va aussi influencer les stratégies individuelles et collectives visant à y faire face et la réceptivité des mesures mises en œuvre pour diminuer ce risque. </t>
        </r>
        <r>
          <rPr>
            <b/>
            <sz val="12"/>
            <color indexed="81"/>
            <rFont val="Tahoma"/>
            <family val="2"/>
          </rPr>
          <t xml:space="preserve">
</t>
        </r>
      </text>
    </comment>
    <comment ref="I15" authorId="1">
      <text>
        <r>
          <rPr>
            <b/>
            <sz val="12"/>
            <color indexed="81"/>
            <rFont val="Tahoma"/>
            <family val="2"/>
          </rPr>
          <t xml:space="preserve">Comment? </t>
        </r>
        <r>
          <rPr>
            <sz val="12"/>
            <color indexed="81"/>
            <rFont val="Tahoma"/>
            <family val="2"/>
          </rPr>
          <t xml:space="preserve">En procédant à une caractérisation de l’ensemble des risques environnementaux, économiques et sociaux pouvant affecter un projet ou une organisation. 
En dressant un schéma de couverture des risques référant à l’ensemble des données et de l’information disponibles.
En mettant en œuvre des mesures d’atténuation pour réduire ou contrôler les activités à risque. 
En créant des plans d’urgence et des processus de gestion de crise, incluant les responsabilités en cas de dommages. 
En élaborant un programme de surveillance de l’évolution des risques.
En favorisant la participation des personnes susceptibles de subir les impacts d’un projet ou d’une activité. 
En appliquant les meilleures pratiques en matière de gestion de risque pour les nouvelles technologies. </t>
        </r>
        <r>
          <rPr>
            <b/>
            <sz val="12"/>
            <color indexed="81"/>
            <rFont val="Tahoma"/>
            <family val="2"/>
          </rPr>
          <t xml:space="preserve">
</t>
        </r>
      </text>
    </comment>
  </commentList>
</comments>
</file>

<file path=xl/sharedStrings.xml><?xml version="1.0" encoding="utf-8"?>
<sst xmlns="http://schemas.openxmlformats.org/spreadsheetml/2006/main" count="485" uniqueCount="357">
  <si>
    <t>ÉCOLOGIQUE</t>
  </si>
  <si>
    <t>ÉCONOMIQUE</t>
  </si>
  <si>
    <t>Note 1</t>
  </si>
  <si>
    <t>GOUVERNANCE</t>
  </si>
  <si>
    <t>ÉTHIQUE</t>
  </si>
  <si>
    <t>1.1</t>
  </si>
  <si>
    <t>1.2</t>
  </si>
  <si>
    <t>1.3</t>
  </si>
  <si>
    <t>2.1</t>
  </si>
  <si>
    <t>2.2</t>
  </si>
  <si>
    <t>2.3</t>
  </si>
  <si>
    <t>3.1</t>
  </si>
  <si>
    <t>3.2</t>
  </si>
  <si>
    <t>3.3</t>
  </si>
  <si>
    <t>4.1</t>
  </si>
  <si>
    <t>4.2</t>
  </si>
  <si>
    <t>4.3</t>
  </si>
  <si>
    <t>5.1</t>
  </si>
  <si>
    <t>5.2</t>
  </si>
  <si>
    <t>1.4</t>
  </si>
  <si>
    <t>5.3</t>
  </si>
  <si>
    <t>6.1</t>
  </si>
  <si>
    <t>6.2</t>
  </si>
  <si>
    <t>6.3</t>
  </si>
  <si>
    <t>7.1</t>
  </si>
  <si>
    <t>7.2</t>
  </si>
  <si>
    <t>7.3</t>
  </si>
  <si>
    <t>4.4</t>
  </si>
  <si>
    <t>4.5</t>
  </si>
  <si>
    <t>7.4</t>
  </si>
  <si>
    <t>SOCIALE</t>
  </si>
  <si>
    <t>CULTURELLE</t>
  </si>
  <si>
    <t>Priorité</t>
  </si>
  <si>
    <t>Pondération</t>
  </si>
  <si>
    <t>Évaluation</t>
  </si>
  <si>
    <t>priorité</t>
  </si>
  <si>
    <t>1.5</t>
  </si>
  <si>
    <t>Action à prendre</t>
  </si>
  <si>
    <t>Portée de l'analyse</t>
  </si>
  <si>
    <t>Objectifs de l'analyse</t>
  </si>
  <si>
    <t>1.6</t>
  </si>
  <si>
    <t>3.5</t>
  </si>
  <si>
    <t>Répondre aux besoins spécifiques de santé maternelle et infantile</t>
  </si>
  <si>
    <t>6.4</t>
  </si>
  <si>
    <t>6.5</t>
  </si>
  <si>
    <t>7.6</t>
  </si>
  <si>
    <t>3.6</t>
  </si>
  <si>
    <t>Assurer l'accès à des services énergétiques fiables à un coût abordable</t>
  </si>
  <si>
    <t>Institutions</t>
  </si>
  <si>
    <t>Sources d'information considérées</t>
  </si>
  <si>
    <t>Portée géographique</t>
  </si>
  <si>
    <t>Portée temporelle</t>
  </si>
  <si>
    <t>Portée opérationnelle</t>
  </si>
  <si>
    <t>Description du PSPP faisant l'objet de l'analyse</t>
  </si>
  <si>
    <t>Pondération moyenne</t>
  </si>
  <si>
    <t>Performance moyenne</t>
  </si>
  <si>
    <t>Pistes de bonification proposées</t>
  </si>
  <si>
    <t>Évaluez le niveau de faisabilité et d'opportunité de chaque piste de bonification (nul, faible, moyen, élevé) en fonction de critères techniques, financiers, logistiques, temporels, etc.</t>
  </si>
  <si>
    <t xml:space="preserve">Modalités de mise en œuvre </t>
  </si>
  <si>
    <t>Objectifs positivement affectés par les pistes de bonification</t>
  </si>
  <si>
    <t>Objectifs négativement affectés par les pistes de bonification</t>
  </si>
  <si>
    <t>Faisabilité de la piste de bonification</t>
  </si>
  <si>
    <t xml:space="preserve">En fonction des réponses données, établissez pour chaque piste de bonification les actions à prendre pour la suite du PSPP (abandonner l'idée, améliorer la proposition, effectuer une étude de faisabilité plus détaillée, mettre en action immédiatement, etc.). </t>
  </si>
  <si>
    <t>Le cas échéant, précisez les modalités de mise en œuvre de la piste de bonification (budget, échéances, responsabilités, etc.)</t>
  </si>
  <si>
    <t xml:space="preserve">  </t>
  </si>
  <si>
    <t>Accès à l'énergie</t>
  </si>
  <si>
    <t>Accès à l'eau potable</t>
  </si>
  <si>
    <t>Sécurité</t>
  </si>
  <si>
    <t>Santé globale</t>
  </si>
  <si>
    <t>Éducation de base</t>
  </si>
  <si>
    <t>Éducation supérieure</t>
  </si>
  <si>
    <t>Genre</t>
  </si>
  <si>
    <t>1.7</t>
  </si>
  <si>
    <t>1.8</t>
  </si>
  <si>
    <t>1.9</t>
  </si>
  <si>
    <t>1.10</t>
  </si>
  <si>
    <t>1.11</t>
  </si>
  <si>
    <t>1.12</t>
  </si>
  <si>
    <t>Écosystèmes continentaux</t>
  </si>
  <si>
    <t>Sols</t>
  </si>
  <si>
    <t>Restauration</t>
  </si>
  <si>
    <t>Biodiversité</t>
  </si>
  <si>
    <t>Ressources</t>
  </si>
  <si>
    <t>Extrants</t>
  </si>
  <si>
    <t>Polluants globaux</t>
  </si>
  <si>
    <t>2.4</t>
  </si>
  <si>
    <t>2.5</t>
  </si>
  <si>
    <t>2.6</t>
  </si>
  <si>
    <t>2.7</t>
  </si>
  <si>
    <t>2.8</t>
  </si>
  <si>
    <t>2.9</t>
  </si>
  <si>
    <t>2.10</t>
  </si>
  <si>
    <t>Consommation responsable</t>
  </si>
  <si>
    <t>Viabilité économique</t>
  </si>
  <si>
    <t>Accès à l'emploi</t>
  </si>
  <si>
    <t>Conditions de travail</t>
  </si>
  <si>
    <t>Modèles économiques</t>
  </si>
  <si>
    <t>3.4</t>
  </si>
  <si>
    <t>3.7</t>
  </si>
  <si>
    <t>3.8</t>
  </si>
  <si>
    <t>3.9</t>
  </si>
  <si>
    <t>3.10</t>
  </si>
  <si>
    <t>Patrimoine culturel</t>
  </si>
  <si>
    <t>Expression culturelle</t>
  </si>
  <si>
    <t>Minorités</t>
  </si>
  <si>
    <t>Industrie culturelle</t>
  </si>
  <si>
    <t>Innovations culturelles</t>
  </si>
  <si>
    <t>4.6</t>
  </si>
  <si>
    <t>4.7</t>
  </si>
  <si>
    <t>Responsabilité</t>
  </si>
  <si>
    <t>Paix</t>
  </si>
  <si>
    <t>Accessibilité</t>
  </si>
  <si>
    <t>Compensation</t>
  </si>
  <si>
    <t>Solidarité</t>
  </si>
  <si>
    <t>Partage</t>
  </si>
  <si>
    <t>Biens communs</t>
  </si>
  <si>
    <t>Dialogue</t>
  </si>
  <si>
    <t>5.4</t>
  </si>
  <si>
    <t>5.5</t>
  </si>
  <si>
    <t>5.6</t>
  </si>
  <si>
    <t>5.7</t>
  </si>
  <si>
    <t>5.8</t>
  </si>
  <si>
    <t>5.9</t>
  </si>
  <si>
    <t>Implication</t>
  </si>
  <si>
    <t>Cohésion</t>
  </si>
  <si>
    <t>Mobilité</t>
  </si>
  <si>
    <t>Établissements humains</t>
  </si>
  <si>
    <t>Usage du territoire</t>
  </si>
  <si>
    <t>Paysage</t>
  </si>
  <si>
    <t>Adaptation</t>
  </si>
  <si>
    <t>Tourisme</t>
  </si>
  <si>
    <t>Enjeux locaux</t>
  </si>
  <si>
    <t>6.6</t>
  </si>
  <si>
    <t>6.7</t>
  </si>
  <si>
    <t>6.8</t>
  </si>
  <si>
    <t>6.9</t>
  </si>
  <si>
    <t>6.10</t>
  </si>
  <si>
    <t>6.11</t>
  </si>
  <si>
    <t>Gestion</t>
  </si>
  <si>
    <t>Participation</t>
  </si>
  <si>
    <t>Partenariats</t>
  </si>
  <si>
    <t>Acceptabilité</t>
  </si>
  <si>
    <t>Subsidiarité</t>
  </si>
  <si>
    <t>Cohérence</t>
  </si>
  <si>
    <t>Information</t>
  </si>
  <si>
    <t>Transparence</t>
  </si>
  <si>
    <t>Suivi</t>
  </si>
  <si>
    <t>7.5</t>
  </si>
  <si>
    <t>7.7</t>
  </si>
  <si>
    <t>7.8</t>
  </si>
  <si>
    <t>7.9</t>
  </si>
  <si>
    <t>7.10</t>
  </si>
  <si>
    <t>7.11</t>
  </si>
  <si>
    <t>7.12</t>
  </si>
  <si>
    <t>TERRITOIRE</t>
  </si>
  <si>
    <t>GADD Simplifiée, 2017</t>
  </si>
  <si>
    <t>DIMENSION SOCIALE</t>
  </si>
  <si>
    <t>Mettre en place des actions visant à éliminer la pauvreté</t>
  </si>
  <si>
    <t>Usages de l'eau</t>
  </si>
  <si>
    <t>Assurer la sécurité alimentaire et l'accès à de la nourriture de qualité</t>
  </si>
  <si>
    <t>Alimentation</t>
  </si>
  <si>
    <t>Maintenir et améliorer l'état de santé des populations</t>
  </si>
  <si>
    <t>Assurer l'accès aux services de santé</t>
  </si>
  <si>
    <t>Viser l'équité et l'égalité des droits entre les genres</t>
  </si>
  <si>
    <t>DIMENSION ÉCOLOGIQUE</t>
  </si>
  <si>
    <t>DIMENSION ÉCONOMIQUE</t>
  </si>
  <si>
    <t>Performance</t>
  </si>
  <si>
    <t>DIMENSION CULTURELLE</t>
  </si>
  <si>
    <t>DIMENSION ÉTHIQUE</t>
  </si>
  <si>
    <t>DIMENSION TERRITOIRE</t>
  </si>
  <si>
    <t>DIMENSION GOUVERNANCE</t>
  </si>
  <si>
    <t>Écosystèmes marins</t>
  </si>
  <si>
    <t>Production responsable</t>
  </si>
  <si>
    <t>Industrialisation durable</t>
  </si>
  <si>
    <t>Diversité culturelle</t>
  </si>
  <si>
    <t>Dialogue culturel</t>
  </si>
  <si>
    <t>Valeurs communes</t>
  </si>
  <si>
    <t>Autonomie et résilience</t>
  </si>
  <si>
    <t>Accès au logement</t>
  </si>
  <si>
    <t>6.12</t>
  </si>
  <si>
    <t>Agriculture</t>
  </si>
  <si>
    <t>Recherche et innovation</t>
  </si>
  <si>
    <t>Gestion des risques</t>
  </si>
  <si>
    <t>Changements climatiques</t>
  </si>
  <si>
    <t>Assurer l'approvisionnement en eau potable</t>
  </si>
  <si>
    <t>Justification de l'évaluation par des actions planifiées ou déjà mises en œuvre</t>
  </si>
  <si>
    <t>Non pris en compte</t>
  </si>
  <si>
    <t>Pris en compte indirectement</t>
  </si>
  <si>
    <t>Faiblement pris en compte</t>
  </si>
  <si>
    <t>Modérément pris en compte</t>
  </si>
  <si>
    <t>Pris en compte</t>
  </si>
  <si>
    <t>Bien pris en compte</t>
  </si>
  <si>
    <t>Fortement pris en compte</t>
  </si>
  <si>
    <t>Complètement pris en compte</t>
  </si>
  <si>
    <t>Aucune action spécifique</t>
  </si>
  <si>
    <t>Aucune action spécifique ou action adverse</t>
  </si>
  <si>
    <t>Quelques actions spécifiques de faible portée</t>
  </si>
  <si>
    <t>Plusieurs actions concrètes et des innovations tangibles</t>
  </si>
  <si>
    <t>Nombreux éléments innovants et meilleure pratiques</t>
  </si>
  <si>
    <t>Peu d'actions, indirectes ou de faible portée</t>
  </si>
  <si>
    <t>Plusieurs actions innovantes</t>
  </si>
  <si>
    <t xml:space="preserve">Quelques actions tangibles </t>
  </si>
  <si>
    <t>Prise en compte de l'objectif</t>
  </si>
  <si>
    <t>Actions liées à l'objectif</t>
  </si>
  <si>
    <t>Impact du PSPP sur l'objectif</t>
  </si>
  <si>
    <t xml:space="preserve">Impacts négatifs importants </t>
  </si>
  <si>
    <t>Impacts négatifs de moyenne importance</t>
  </si>
  <si>
    <t>Impacts négatifs faibles</t>
  </si>
  <si>
    <t>Sans impact</t>
  </si>
  <si>
    <t>Maintien de la situation actuelle</t>
  </si>
  <si>
    <t>Impacts positifs faibles ou indirects</t>
  </si>
  <si>
    <t>Impacts positifs</t>
  </si>
  <si>
    <t>Impacts positifs très importants</t>
  </si>
  <si>
    <t>Impacts positifs importants</t>
  </si>
  <si>
    <t>Impacts positifs très forts</t>
  </si>
  <si>
    <t>Exemplarité du PSPP</t>
  </si>
  <si>
    <t>Ne se démarque pas des PSPP similaires</t>
  </si>
  <si>
    <t>Se démarque d'autres PSPP similaires</t>
  </si>
  <si>
    <t>Respecte les bonnes pratiques</t>
  </si>
  <si>
    <t>Adopte les moins bonnes pratiques</t>
  </si>
  <si>
    <t>Performe moins que les PSPP similaires</t>
  </si>
  <si>
    <t>Adopte les meilleures pratiques</t>
  </si>
  <si>
    <t>Fait figure d'exemplarité</t>
  </si>
  <si>
    <t>Actions concrètes et  éléments innovants</t>
  </si>
  <si>
    <t>GADD simplifiée, 2017</t>
  </si>
  <si>
    <t>Promouvoir une industrialisation durable et responsable.</t>
  </si>
  <si>
    <t>Favoriser l’achat, la consommation et l'investissement responsables.</t>
  </si>
  <si>
    <t>S’assurer de la viabilité économique.</t>
  </si>
  <si>
    <t>Favoriser l'accès à une occupation.</t>
  </si>
  <si>
    <t xml:space="preserve">Viser la prospérité et une croissance de la richesse. </t>
  </si>
  <si>
    <t>Entrepreneuriat</t>
  </si>
  <si>
    <t>Soutenir la capacité d’entreprendre.</t>
  </si>
  <si>
    <t>Soutenir les modèles économiques émergents, traditionnels, durables et novateurs.</t>
  </si>
  <si>
    <t>Favoriser la protection de la biodiversité.</t>
  </si>
  <si>
    <t>Préserver les écosystèmes continentaux.</t>
  </si>
  <si>
    <t>Préserver les écosystèmes marins et littoraux.</t>
  </si>
  <si>
    <t>Fixer des objectifs de restauration des écosystèmes dégradés.</t>
  </si>
  <si>
    <t>Planifier une utilisation judicieuse des ressources renouvelables et non renouvelables.</t>
  </si>
  <si>
    <t>Encourager l'expression culturelle.</t>
  </si>
  <si>
    <t>Favoriser l'émergence d'une industrie culturelle génératrice d'emplois et de richesse.</t>
  </si>
  <si>
    <t>S'assurer d'un partage équitable des innovations issues d'acquis culturels ou de connaissances traditionnelles.</t>
  </si>
  <si>
    <t>Promouvoir une culture de paix et de non-violence.</t>
  </si>
  <si>
    <t>Développer l'esprit communautaire et la solidarité.</t>
  </si>
  <si>
    <t xml:space="preserve"> Développer une éthique du dialogue.</t>
  </si>
  <si>
    <t>Favoriser l’émergence et le partage de valeurs communes.</t>
  </si>
  <si>
    <t>Promouvoir l'implication et l'accomplissement personnels et collectifs.</t>
  </si>
  <si>
    <t>Favoriser la connectivité et la cohésion sociale.</t>
  </si>
  <si>
    <t>Améliorer l'autonomie et la résilience des collectivités.</t>
  </si>
  <si>
    <t>Aménager des villes,  des établissements humains et des infrastructures durables.</t>
  </si>
  <si>
    <t>Favoriser la mobilité durable.</t>
  </si>
  <si>
    <t>Assurer l'accès au logement.</t>
  </si>
  <si>
    <t>Optimiser l’utilisation du territoire.</t>
  </si>
  <si>
    <t>Considérer les enjeux locaux spécifiques dans les processus de planification et de décision.</t>
  </si>
  <si>
    <t>Maintenir la diversité des paysages.</t>
  </si>
  <si>
    <t>Mettre en œuvre des pratiques agricoles adaptées et durables.</t>
  </si>
  <si>
    <t>Instaurer des pratiques de tourisme durable.</t>
  </si>
  <si>
    <t>Prévoir des mesures d’adaptation aux changements.</t>
  </si>
  <si>
    <t>Améliorer l'efficacité, la responsabilité et l'inclusivité des institutions.</t>
  </si>
  <si>
    <t>Intégrer le développement durable et ses outils d’opérationnalisation dans les processus de gestion et de décision.</t>
  </si>
  <si>
    <t>Favoriser la participation inclusive des parties prenantes.</t>
  </si>
  <si>
    <t>Développer des partenariats.</t>
  </si>
  <si>
    <t>Considérer le niveau d’acceptabilité sociale des propositions de développement.</t>
  </si>
  <si>
    <t>Rapprocher la prise de décision des acteurs concernés.</t>
  </si>
  <si>
    <t>Assurer la cohérence systémique des propositions de développement.</t>
  </si>
  <si>
    <t>Assurer l'accès à une information préalable, pertinente, compréhensible et juste.</t>
  </si>
  <si>
    <t>Mettre en place des mesures de suivi et d’évaluation.</t>
  </si>
  <si>
    <t>Agir et rendre des comptes de manière transparente et intègre.</t>
  </si>
  <si>
    <t>Optimiser le potentiel d'innovation et la diversification des options.</t>
  </si>
  <si>
    <t>Reconnaître, prévenir et atténuer les risques.</t>
  </si>
  <si>
    <t>Reprenez dans cette colonne les pistes de bonification les plus pertinentes proposées lors de l'analyse (pour les priorités Agir et Réagir, ou encore les pistes qui reviennent pour plusieurs objectifs).</t>
  </si>
  <si>
    <t>Listez dans cette colonne tous les objectifs de la GADD sur lesquels chaque piste de bonification est susceptible d'avoir un effet positif.</t>
  </si>
  <si>
    <t>Listez dans cette colonne tous les objectifs de la GADD sur lesquels chaque piste de bonification est susceptible d'avoir un effet négatif.</t>
  </si>
  <si>
    <t xml:space="preserve">
Priorité</t>
  </si>
  <si>
    <t xml:space="preserve">
Pistes de bonification</t>
  </si>
  <si>
    <t xml:space="preserve">
Évaluation</t>
  </si>
  <si>
    <t xml:space="preserve">
Justification de la pondération</t>
  </si>
  <si>
    <t xml:space="preserve">
Pondération</t>
  </si>
  <si>
    <t xml:space="preserve">
Thèmes</t>
  </si>
  <si>
    <r>
      <rPr>
        <b/>
        <sz val="20"/>
        <color indexed="8"/>
        <rFont val="Arial"/>
        <family val="2"/>
      </rPr>
      <t>DIMENSION SOCIALE</t>
    </r>
    <r>
      <rPr>
        <b/>
        <sz val="15"/>
        <color indexed="8"/>
        <rFont val="Arial"/>
        <family val="2"/>
      </rPr>
      <t xml:space="preserve">
</t>
    </r>
    <r>
      <rPr>
        <b/>
        <sz val="16"/>
        <color indexed="8"/>
        <rFont val="Arial"/>
        <family val="2"/>
      </rPr>
      <t>Vise à répondre aux besoins sociaux et aux aspirations individuelles et collectives, aux besoins de santé et de bien-être, aux besoins de qualité de vie.</t>
    </r>
  </si>
  <si>
    <t xml:space="preserve">
Objectifs</t>
  </si>
  <si>
    <t>Accès aux services 
de santé</t>
  </si>
  <si>
    <t>Santé maternelle 
et infantile</t>
  </si>
  <si>
    <t>Lutte contre 
la pauvreté</t>
  </si>
  <si>
    <t>Assurer une quantité et une qualité adéquate de l’eau pour 
ses différents usages</t>
  </si>
  <si>
    <t>Assurer l'accès à des systèmes qui permettent une éducation 
de base fonctionnelle pour tous</t>
  </si>
  <si>
    <t>Favoriser l'accès de chacun à son niveau d'éducation désiré 
et à une formation continue</t>
  </si>
  <si>
    <r>
      <rPr>
        <b/>
        <sz val="20"/>
        <color indexed="8"/>
        <rFont val="Arial"/>
        <family val="2"/>
      </rPr>
      <t>DIMENSION ÉCOLOGIQUE</t>
    </r>
    <r>
      <rPr>
        <b/>
        <sz val="15"/>
        <color indexed="8"/>
        <rFont val="Arial"/>
        <family val="2"/>
      </rPr>
      <t xml:space="preserve">
</t>
    </r>
    <r>
      <rPr>
        <b/>
        <sz val="16"/>
        <color indexed="8"/>
        <rFont val="Arial"/>
        <family val="2"/>
      </rPr>
      <t>Vise à répondre aux besoins de qualité du milieu naturel et de pérennité des ressources, ainsi qu’à la redéfinition des relations humain-nature.</t>
    </r>
  </si>
  <si>
    <t xml:space="preserve">
Priorité </t>
  </si>
  <si>
    <t>Connaissance 
des écosystèmes</t>
  </si>
  <si>
    <t>Développer des connaissances sur les écosystèmes 
et les espèces qui en dépendent.</t>
  </si>
  <si>
    <t>Limiter la dégradation biologique, chimique et physique 
des sols.</t>
  </si>
  <si>
    <r>
      <rPr>
        <b/>
        <sz val="20"/>
        <color indexed="8"/>
        <rFont val="Arial"/>
        <family val="2"/>
      </rPr>
      <t>DIMENSION ÉCONOMIQUE</t>
    </r>
    <r>
      <rPr>
        <b/>
        <sz val="15"/>
        <color indexed="8"/>
        <rFont val="Arial"/>
        <family val="2"/>
      </rPr>
      <t xml:space="preserve">
</t>
    </r>
    <r>
      <rPr>
        <b/>
        <sz val="16"/>
        <color indexed="8"/>
        <rFont val="Arial"/>
        <family val="2"/>
      </rPr>
      <t>Vise à répondre aux besoins matériels des individus et des collectivités ainsi qu’à leur autonomisation financière.</t>
    </r>
  </si>
  <si>
    <t>Richesses 
et prospérité</t>
  </si>
  <si>
    <t>Production 
de richesse</t>
  </si>
  <si>
    <t>Produire des biens et services de qualité, en  adéquation 
avec les besoins.</t>
  </si>
  <si>
    <t>S'assurer d'une juste reconnaissance de la valeur du travail 
des personnes.</t>
  </si>
  <si>
    <t>Assurer un accès équitable aux moyens de production 
de la richesse.</t>
  </si>
  <si>
    <r>
      <rPr>
        <b/>
        <sz val="20"/>
        <color indexed="8"/>
        <rFont val="Arial"/>
        <family val="2"/>
      </rPr>
      <t>DIMENSION CULTURELLE</t>
    </r>
    <r>
      <rPr>
        <b/>
        <sz val="15"/>
        <color indexed="8"/>
        <rFont val="Arial"/>
        <family val="2"/>
      </rPr>
      <t xml:space="preserve">
</t>
    </r>
    <r>
      <rPr>
        <b/>
        <sz val="16"/>
        <color indexed="8"/>
        <rFont val="Arial"/>
        <family val="2"/>
      </rPr>
      <t>Vise à répondre aux besoins d’affirmation, d'expression, de protection et de mise en valeur de la diversité des traits culturels.</t>
    </r>
  </si>
  <si>
    <t xml:space="preserve">
Note 1</t>
  </si>
  <si>
    <t>Assurer la conservation, la restauration et la mise en valeur
 du patrimoine culturel.</t>
  </si>
  <si>
    <t>Reconnaître l'importance des minorités et de leurs contributions 
à la société.</t>
  </si>
  <si>
    <t>Soutenir la diversité des expressions culturelles, y compris 
la diversité linguistique.</t>
  </si>
  <si>
    <t>Favoriser les échanges et les communications équitables 
entre les cultures.</t>
  </si>
  <si>
    <r>
      <rPr>
        <b/>
        <sz val="20"/>
        <color indexed="8"/>
        <rFont val="Arial"/>
        <family val="2"/>
      </rPr>
      <t>DIMENSION ÉTHIQUE</t>
    </r>
    <r>
      <rPr>
        <b/>
        <sz val="15"/>
        <color indexed="8"/>
        <rFont val="Arial"/>
        <family val="2"/>
      </rPr>
      <t xml:space="preserve">
</t>
    </r>
    <r>
      <rPr>
        <b/>
        <sz val="16"/>
        <color rgb="FF000000"/>
        <rFont val="Arial"/>
        <family val="2"/>
      </rPr>
      <t>V</t>
    </r>
    <r>
      <rPr>
        <b/>
        <sz val="16"/>
        <color indexed="8"/>
        <rFont val="Arial"/>
        <family val="2"/>
      </rPr>
      <t>ise à répondre aux besoins d’équité, de cohérence et d’identification à des valeurs communes.</t>
    </r>
  </si>
  <si>
    <r>
      <t>Respecter et protéger les biens commun</t>
    </r>
    <r>
      <rPr>
        <sz val="12"/>
        <rFont val="Arial"/>
        <family val="2"/>
      </rPr>
      <t>s et les biens publics mondiaux</t>
    </r>
    <r>
      <rPr>
        <sz val="12"/>
        <color indexed="8"/>
        <rFont val="Arial"/>
        <family val="2"/>
      </rPr>
      <t>.</t>
    </r>
  </si>
  <si>
    <t>Assumer sa responsabilité envers les humains, les autres 
êtres vivants et le non-vivant.</t>
  </si>
  <si>
    <t>Améliorer l’accessibilité aux biens, aux services 
et aux infrastructures.</t>
  </si>
  <si>
    <t>Offrir des compensations aux personnes et aux collectivités 
qui subissent les effets négatifs du développement.</t>
  </si>
  <si>
    <t>Mettre en place des mécanismes de redistribution 
et de partage des richesses.</t>
  </si>
  <si>
    <r>
      <rPr>
        <b/>
        <sz val="20"/>
        <color indexed="8"/>
        <rFont val="Arial"/>
        <family val="2"/>
      </rPr>
      <t>DIMENSION TERRITOIRE</t>
    </r>
    <r>
      <rPr>
        <b/>
        <sz val="15"/>
        <color indexed="8"/>
        <rFont val="Arial"/>
        <family val="2"/>
      </rPr>
      <t xml:space="preserve">
</t>
    </r>
    <r>
      <rPr>
        <b/>
        <sz val="16"/>
        <color indexed="8"/>
        <rFont val="Arial"/>
        <family val="2"/>
      </rPr>
      <t xml:space="preserve">Répondre à des besoins d’infrastructures, d’identité collective et territoriale, et d’adaptation des actions au contexte local </t>
    </r>
  </si>
  <si>
    <t>Pondération moyenne : 
dimension ÉCOLOGIQUE</t>
  </si>
  <si>
    <r>
      <rPr>
        <b/>
        <sz val="20"/>
        <color indexed="8"/>
        <rFont val="Arial"/>
        <family val="2"/>
      </rPr>
      <t>DIMENSION GOUVERNANCE</t>
    </r>
    <r>
      <rPr>
        <b/>
        <sz val="15"/>
        <color indexed="8"/>
        <rFont val="Arial"/>
        <family val="2"/>
      </rPr>
      <t xml:space="preserve">
</t>
    </r>
    <r>
      <rPr>
        <b/>
        <sz val="16"/>
        <color indexed="8"/>
        <rFont val="Arial"/>
        <family val="2"/>
      </rPr>
      <t>Vise à répondre à des besoins de participation, de démocratie et de transparence, ainsi que d’efficacité des institutions.</t>
    </r>
  </si>
  <si>
    <t>Prise en compte 
de l'objectif</t>
  </si>
  <si>
    <t>Acune action spécifique
ou action adverse</t>
  </si>
  <si>
    <t>Pris en compte 
indirectement</t>
  </si>
  <si>
    <t>Complètement pris
 en compte</t>
  </si>
  <si>
    <t>Quelques actions 
spécifiques de faible portée</t>
  </si>
  <si>
    <t>Quelques actions tangibles</t>
  </si>
  <si>
    <t>Actions concrètes 
et éléments innovants</t>
  </si>
  <si>
    <t>Plusieurs actions concrètes
et des innovations tangibles</t>
  </si>
  <si>
    <t>Nombreux éléments innovants 
et meilleures pratiques</t>
  </si>
  <si>
    <t>Impacts négatifs importants</t>
  </si>
  <si>
    <t>Impacts négatifs de moyenne
importance</t>
  </si>
  <si>
    <t>Impacts positifs faibles
ou indirects</t>
  </si>
  <si>
    <t>Adopte les moins bonnes 
pratiques</t>
  </si>
  <si>
    <t>Performe moins que les PSPP
similaires</t>
  </si>
  <si>
    <t>Ne se démarque pas des PSPP
similaires</t>
  </si>
  <si>
    <t>Se démarque d'autres PSPP
similaires</t>
  </si>
  <si>
    <t>État de
la situation</t>
  </si>
  <si>
    <t xml:space="preserve"> </t>
  </si>
  <si>
    <t>Impacts du PSPP 
sur l'objectif</t>
  </si>
  <si>
    <t>Peu d'actions, indirects
ou de faible portée</t>
  </si>
  <si>
    <t>Nom du PSPP :</t>
  </si>
  <si>
    <t>Description du PSPP :</t>
  </si>
  <si>
    <t>Promoteur :</t>
  </si>
  <si>
    <t>Pondération par :</t>
  </si>
  <si>
    <t>Date :</t>
  </si>
  <si>
    <t>Évaluation par :</t>
  </si>
  <si>
    <t>Assurer la sécurité effective des individus et des collectivités</t>
  </si>
  <si>
    <t>Pondération moyenne : 
dimension ÉCONOMIQUE</t>
  </si>
  <si>
    <t>Pondération moyenne : 
dimension SOCIALE</t>
  </si>
  <si>
    <t>Performance pondérée : 
Dimension ÉCOLOGIQUE</t>
  </si>
  <si>
    <t>Performance pondérée : 
Dimension SOCIALE</t>
  </si>
  <si>
    <t>Performance pondérée : 
Dimension ÉCONOMIQUE</t>
  </si>
  <si>
    <t>Pondération moyenne : 
dimension CULTURELLE</t>
  </si>
  <si>
    <t>Performance pondérée : 
dimension CULTURELLE</t>
  </si>
  <si>
    <t>Performance pondérée : 
Dimension ÉTHIQUE</t>
  </si>
  <si>
    <t>Pondération moyenne : 
dimension ÉTHIQUE</t>
  </si>
  <si>
    <t>Pondération moyenne : 
dimension TERRITOIRE</t>
  </si>
  <si>
    <t>Performance pondérée : 
dimensionTERRITOIRE</t>
  </si>
  <si>
    <t>Pondération moyenne : 
dimension GOUVERNEMENT</t>
  </si>
  <si>
    <t>Performance pondérée : 
dimension GOUVERNANCE</t>
  </si>
  <si>
    <t xml:space="preserve">Projet : </t>
  </si>
  <si>
    <t xml:space="preserve">Date : </t>
  </si>
  <si>
    <t>Performance générale en ce qui a trait au développement durable</t>
  </si>
  <si>
    <t>DIMENSION</t>
  </si>
  <si>
    <t>THÈME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</si>
</sst>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 #,##0.00_)\ &quot;$&quot;_ ;_ * \(#,##0.00\)\ &quot;$&quot;_ ;_ * &quot;-&quot;??_)\ &quot;$&quot;_ ;_ @_ "/>
    <numFmt numFmtId="43" formatCode="_ * #,##0.00_)\ _$_ ;_ * \(#,##0.00\)\ _$_ ;_ * &quot;-&quot;??_)\ _$_ ;_ @_ "/>
    <numFmt numFmtId="164" formatCode="[$-C0C]d\ mmm\ yyyy;@"/>
    <numFmt numFmtId="165" formatCode="0.0"/>
  </numFmts>
  <fonts count="62" x14ac:knownFonts="1">
    <font>
      <sz val="10"/>
      <name val="Helv"/>
    </font>
    <font>
      <sz val="10"/>
      <name val="Helv"/>
    </font>
    <font>
      <sz val="10"/>
      <name val="Arial"/>
      <family val="2"/>
    </font>
    <font>
      <sz val="9"/>
      <color indexed="81"/>
      <name val="Tahoma"/>
      <family val="2"/>
    </font>
    <font>
      <b/>
      <sz val="12"/>
      <name val="Arial"/>
      <family val="2"/>
    </font>
    <font>
      <sz val="11"/>
      <name val="Calibri"/>
      <family val="2"/>
    </font>
    <font>
      <sz val="12"/>
      <name val="Arial"/>
      <family val="2"/>
    </font>
    <font>
      <b/>
      <sz val="9"/>
      <color indexed="81"/>
      <name val="Tahoma"/>
      <family val="2"/>
    </font>
    <font>
      <b/>
      <sz val="11"/>
      <color indexed="81"/>
      <name val="Tahoma"/>
      <family val="2"/>
    </font>
    <font>
      <sz val="11"/>
      <color indexed="81"/>
      <name val="Tahoma"/>
      <family val="2"/>
    </font>
    <font>
      <b/>
      <sz val="11"/>
      <color indexed="81"/>
      <name val="Verdana"/>
      <family val="2"/>
    </font>
    <font>
      <sz val="11"/>
      <color indexed="81"/>
      <name val="Verdana"/>
      <family val="2"/>
    </font>
    <font>
      <sz val="12"/>
      <name val="Comic Sans MS"/>
      <family val="4"/>
    </font>
    <font>
      <b/>
      <sz val="12"/>
      <color rgb="FFFF0000"/>
      <name val="Comic Sans MS"/>
      <family val="4"/>
    </font>
    <font>
      <sz val="12"/>
      <color rgb="FFFF0000"/>
      <name val="Comic Sans MS"/>
      <family val="4"/>
    </font>
    <font>
      <sz val="10"/>
      <color rgb="FFFF0000"/>
      <name val="Helv"/>
    </font>
    <font>
      <b/>
      <u/>
      <sz val="12"/>
      <name val="Comic Sans MS"/>
      <family val="4"/>
    </font>
    <font>
      <sz val="11"/>
      <color indexed="8"/>
      <name val="Cambria"/>
      <family val="1"/>
      <scheme val="major"/>
    </font>
    <font>
      <b/>
      <sz val="11"/>
      <color indexed="8"/>
      <name val="Cambria"/>
      <family val="1"/>
      <scheme val="major"/>
    </font>
    <font>
      <b/>
      <sz val="15"/>
      <color indexed="8"/>
      <name val="Cambria"/>
      <family val="1"/>
      <scheme val="major"/>
    </font>
    <font>
      <sz val="15"/>
      <color indexed="8"/>
      <name val="Cambria"/>
      <family val="1"/>
      <scheme val="major"/>
    </font>
    <font>
      <b/>
      <sz val="15"/>
      <name val="Cambria"/>
      <family val="1"/>
      <scheme val="major"/>
    </font>
    <font>
      <sz val="15"/>
      <name val="Cambria"/>
      <family val="1"/>
      <scheme val="major"/>
    </font>
    <font>
      <sz val="11"/>
      <name val="Helv"/>
    </font>
    <font>
      <sz val="11"/>
      <color indexed="8"/>
      <name val="Arial"/>
      <family val="2"/>
    </font>
    <font>
      <b/>
      <sz val="11"/>
      <color indexed="8"/>
      <name val="Arial"/>
      <family val="2"/>
    </font>
    <font>
      <b/>
      <sz val="15"/>
      <color indexed="8"/>
      <name val="Arial"/>
      <family val="2"/>
    </font>
    <font>
      <b/>
      <sz val="12"/>
      <color indexed="81"/>
      <name val="Tahoma"/>
      <family val="2"/>
    </font>
    <font>
      <sz val="12"/>
      <color indexed="81"/>
      <name val="Tahoma"/>
      <family val="2"/>
    </font>
    <font>
      <b/>
      <sz val="12"/>
      <color indexed="81"/>
      <name val="Verdana"/>
      <family val="2"/>
    </font>
    <font>
      <sz val="12"/>
      <color indexed="81"/>
      <name val="Verdana"/>
      <family val="2"/>
    </font>
    <font>
      <b/>
      <sz val="13"/>
      <color indexed="8"/>
      <name val="Cambria"/>
      <family val="1"/>
      <scheme val="major"/>
    </font>
    <font>
      <b/>
      <sz val="16"/>
      <name val="Cambria"/>
      <family val="1"/>
      <scheme val="major"/>
    </font>
    <font>
      <sz val="15"/>
      <color rgb="FFFF0000"/>
      <name val="Cambria"/>
      <family val="1"/>
      <scheme val="major"/>
    </font>
    <font>
      <b/>
      <sz val="10"/>
      <name val="Helv"/>
    </font>
    <font>
      <b/>
      <sz val="12"/>
      <name val="Helv"/>
    </font>
    <font>
      <b/>
      <sz val="16"/>
      <color indexed="8"/>
      <name val="Arial"/>
      <family val="2"/>
    </font>
    <font>
      <sz val="12"/>
      <color indexed="8"/>
      <name val="Arial"/>
      <family val="2"/>
    </font>
    <font>
      <sz val="14"/>
      <color indexed="8"/>
      <name val="Arial"/>
      <family val="2"/>
    </font>
    <font>
      <b/>
      <sz val="14"/>
      <color indexed="8"/>
      <name val="Arial"/>
      <family val="2"/>
    </font>
    <font>
      <b/>
      <sz val="20"/>
      <color indexed="8"/>
      <name val="Arial"/>
      <family val="2"/>
    </font>
    <font>
      <b/>
      <sz val="13"/>
      <color indexed="8"/>
      <name val="Arial"/>
      <family val="2"/>
    </font>
    <font>
      <b/>
      <sz val="12"/>
      <color indexed="8"/>
      <name val="Arial"/>
      <family val="2"/>
    </font>
    <font>
      <sz val="16"/>
      <name val="Arial"/>
      <family val="2"/>
    </font>
    <font>
      <sz val="15"/>
      <color indexed="8"/>
      <name val="Arial"/>
      <family val="2"/>
    </font>
    <font>
      <b/>
      <sz val="16"/>
      <color rgb="FF000000"/>
      <name val="Arial"/>
      <family val="2"/>
    </font>
    <font>
      <sz val="16"/>
      <name val="Helv"/>
    </font>
    <font>
      <b/>
      <sz val="16"/>
      <name val="Helv"/>
    </font>
    <font>
      <b/>
      <sz val="11"/>
      <color theme="0"/>
      <name val="Arial"/>
      <family val="2"/>
    </font>
    <font>
      <b/>
      <sz val="16"/>
      <name val="Arial"/>
      <family val="2"/>
    </font>
    <font>
      <b/>
      <sz val="16"/>
      <color rgb="FF215968"/>
      <name val="Arial"/>
      <family val="2"/>
    </font>
    <font>
      <sz val="11"/>
      <name val="Arial"/>
      <family val="2"/>
    </font>
    <font>
      <b/>
      <sz val="17"/>
      <name val="Arial"/>
      <family val="2"/>
    </font>
    <font>
      <b/>
      <sz val="15"/>
      <name val="Arial"/>
      <family val="2"/>
    </font>
    <font>
      <sz val="15"/>
      <name val="Arial"/>
      <family val="2"/>
    </font>
    <font>
      <b/>
      <sz val="16"/>
      <color theme="0"/>
      <name val="Arial"/>
      <family val="2"/>
    </font>
    <font>
      <b/>
      <sz val="15"/>
      <color theme="0"/>
      <name val="Arial"/>
      <family val="2"/>
    </font>
    <font>
      <b/>
      <sz val="15"/>
      <color theme="1"/>
      <name val="Arial"/>
      <family val="2"/>
    </font>
    <font>
      <b/>
      <sz val="14"/>
      <color theme="0"/>
      <name val="Arial"/>
      <family val="2"/>
    </font>
    <font>
      <b/>
      <sz val="12"/>
      <color rgb="FF000000"/>
      <name val="Tahoma"/>
      <family val="2"/>
    </font>
    <font>
      <sz val="12"/>
      <color rgb="FF000000"/>
      <name val="Tahoma"/>
      <family val="2"/>
    </font>
    <font>
      <sz val="9"/>
      <color rgb="FF000000"/>
      <name val="Tahoma"/>
      <family val="2"/>
    </font>
  </fonts>
  <fills count="22">
    <fill>
      <patternFill patternType="none"/>
    </fill>
    <fill>
      <patternFill patternType="gray125"/>
    </fill>
    <fill>
      <patternFill patternType="gray0625"/>
    </fill>
    <fill>
      <patternFill patternType="lightGray"/>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
      <patternFill patternType="solid">
        <fgColor theme="5" tint="0.59999389629810485"/>
        <bgColor indexed="64"/>
      </patternFill>
    </fill>
    <fill>
      <patternFill patternType="solid">
        <fgColor theme="0"/>
        <bgColor indexed="64"/>
      </patternFill>
    </fill>
    <fill>
      <patternFill patternType="solid">
        <fgColor rgb="FF92D050"/>
        <bgColor indexed="64"/>
      </patternFill>
    </fill>
    <fill>
      <patternFill patternType="solid">
        <fgColor theme="6" tint="0.39997558519241921"/>
        <bgColor indexed="64"/>
      </patternFill>
    </fill>
    <fill>
      <patternFill patternType="solid">
        <fgColor rgb="FF99CCFF"/>
        <bgColor indexed="64"/>
      </patternFill>
    </fill>
    <fill>
      <patternFill patternType="solid">
        <fgColor rgb="FFA7D971"/>
        <bgColor indexed="64"/>
      </patternFill>
    </fill>
    <fill>
      <patternFill patternType="solid">
        <fgColor rgb="FFC2AFDF"/>
        <bgColor indexed="64"/>
      </patternFill>
    </fill>
    <fill>
      <patternFill patternType="solid">
        <fgColor rgb="FFFCEB70"/>
        <bgColor indexed="64"/>
      </patternFill>
    </fill>
    <fill>
      <patternFill patternType="solid">
        <fgColor rgb="FF9DC290"/>
        <bgColor indexed="64"/>
      </patternFill>
    </fill>
    <fill>
      <patternFill patternType="solid">
        <fgColor rgb="FFDA9694"/>
        <bgColor indexed="64"/>
      </patternFill>
    </fill>
    <fill>
      <patternFill patternType="solid">
        <fgColor rgb="FFFFB469"/>
        <bgColor indexed="64"/>
      </patternFill>
    </fill>
    <fill>
      <patternFill patternType="solid">
        <fgColor rgb="FF215968"/>
        <bgColor indexed="64"/>
      </patternFill>
    </fill>
    <fill>
      <patternFill patternType="solid">
        <fgColor rgb="FFACBBC6"/>
        <bgColor indexed="64"/>
      </patternFill>
    </fill>
  </fills>
  <borders count="5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bottom style="hair">
        <color theme="0" tint="-0.499984740745262"/>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hair">
        <color theme="0" tint="-0.499984740745262"/>
      </left>
      <right style="hair">
        <color theme="0" tint="-0.499984740745262"/>
      </right>
      <top style="hair">
        <color theme="0" tint="-0.499984740745262"/>
      </top>
      <bottom/>
      <diagonal/>
    </border>
    <border>
      <left style="thick">
        <color theme="0"/>
      </left>
      <right style="thick">
        <color theme="0"/>
      </right>
      <top/>
      <bottom/>
      <diagonal/>
    </border>
    <border>
      <left style="medium">
        <color rgb="FF215968"/>
      </left>
      <right style="medium">
        <color rgb="FF215968"/>
      </right>
      <top/>
      <bottom style="medium">
        <color rgb="FF215968"/>
      </bottom>
      <diagonal/>
    </border>
    <border>
      <left style="medium">
        <color rgb="FF215968"/>
      </left>
      <right style="medium">
        <color rgb="FF215968"/>
      </right>
      <top style="medium">
        <color rgb="FF215968"/>
      </top>
      <bottom style="medium">
        <color rgb="FF215968"/>
      </bottom>
      <diagonal/>
    </border>
    <border>
      <left style="medium">
        <color rgb="FF215968"/>
      </left>
      <right style="thick">
        <color theme="0"/>
      </right>
      <top/>
      <bottom/>
      <diagonal/>
    </border>
    <border>
      <left style="thick">
        <color theme="0"/>
      </left>
      <right style="medium">
        <color rgb="FF215968"/>
      </right>
      <top/>
      <bottom/>
      <diagonal/>
    </border>
    <border>
      <left style="medium">
        <color rgb="FF215968"/>
      </left>
      <right/>
      <top style="medium">
        <color rgb="FF215968"/>
      </top>
      <bottom style="thick">
        <color theme="0"/>
      </bottom>
      <diagonal/>
    </border>
    <border>
      <left style="medium">
        <color rgb="FF215968"/>
      </left>
      <right/>
      <top style="thick">
        <color theme="0"/>
      </top>
      <bottom style="thick">
        <color theme="0"/>
      </bottom>
      <diagonal/>
    </border>
    <border>
      <left style="medium">
        <color rgb="FF215968"/>
      </left>
      <right/>
      <top style="thick">
        <color theme="0"/>
      </top>
      <bottom style="medium">
        <color rgb="FF215968"/>
      </bottom>
      <diagonal/>
    </border>
    <border>
      <left/>
      <right style="medium">
        <color rgb="FF215968"/>
      </right>
      <top style="medium">
        <color rgb="FF215968"/>
      </top>
      <bottom style="medium">
        <color rgb="FF215968"/>
      </bottom>
      <diagonal/>
    </border>
    <border>
      <left/>
      <right/>
      <top style="medium">
        <color rgb="FF215968"/>
      </top>
      <bottom style="thick">
        <color theme="0"/>
      </bottom>
      <diagonal/>
    </border>
    <border>
      <left/>
      <right/>
      <top style="thick">
        <color theme="0"/>
      </top>
      <bottom style="thick">
        <color theme="0"/>
      </bottom>
      <diagonal/>
    </border>
    <border>
      <left/>
      <right/>
      <top style="thick">
        <color theme="0"/>
      </top>
      <bottom style="medium">
        <color rgb="FF215968"/>
      </bottom>
      <diagonal/>
    </border>
    <border>
      <left/>
      <right/>
      <top style="medium">
        <color rgb="FF215968"/>
      </top>
      <bottom style="medium">
        <color rgb="FF215968"/>
      </bottom>
      <diagonal/>
    </border>
    <border>
      <left style="medium">
        <color rgb="FF215968"/>
      </left>
      <right/>
      <top style="medium">
        <color rgb="FF215968"/>
      </top>
      <bottom style="medium">
        <color rgb="FF215968"/>
      </bottom>
      <diagonal/>
    </border>
    <border>
      <left style="medium">
        <color rgb="FF215968"/>
      </left>
      <right style="thick">
        <color theme="0"/>
      </right>
      <top style="medium">
        <color rgb="FF215968"/>
      </top>
      <bottom style="medium">
        <color rgb="FF215968"/>
      </bottom>
      <diagonal/>
    </border>
    <border>
      <left style="thick">
        <color theme="0"/>
      </left>
      <right style="thick">
        <color theme="0"/>
      </right>
      <top style="medium">
        <color rgb="FF215968"/>
      </top>
      <bottom style="medium">
        <color rgb="FF215968"/>
      </bottom>
      <diagonal/>
    </border>
    <border>
      <left style="thick">
        <color theme="0"/>
      </left>
      <right style="thick">
        <color rgb="FF215968"/>
      </right>
      <top style="medium">
        <color rgb="FF215968"/>
      </top>
      <bottom style="medium">
        <color rgb="FF215968"/>
      </bottom>
      <diagonal/>
    </border>
    <border>
      <left style="thick">
        <color rgb="FF215968"/>
      </left>
      <right/>
      <top style="thick">
        <color rgb="FF215968"/>
      </top>
      <bottom style="medium">
        <color rgb="FF215968"/>
      </bottom>
      <diagonal/>
    </border>
    <border>
      <left/>
      <right/>
      <top style="thick">
        <color rgb="FF215968"/>
      </top>
      <bottom style="medium">
        <color rgb="FF215968"/>
      </bottom>
      <diagonal/>
    </border>
    <border>
      <left/>
      <right style="thick">
        <color rgb="FF215968"/>
      </right>
      <top style="thick">
        <color rgb="FF215968"/>
      </top>
      <bottom style="medium">
        <color rgb="FF215968"/>
      </bottom>
      <diagonal/>
    </border>
    <border>
      <left style="thick">
        <color rgb="FF215968"/>
      </left>
      <right/>
      <top style="medium">
        <color rgb="FF215968"/>
      </top>
      <bottom style="medium">
        <color rgb="FF215968"/>
      </bottom>
      <diagonal/>
    </border>
    <border>
      <left/>
      <right style="thick">
        <color rgb="FF215968"/>
      </right>
      <top style="medium">
        <color rgb="FF215968"/>
      </top>
      <bottom style="medium">
        <color rgb="FF215968"/>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ck">
        <color rgb="FF215968"/>
      </left>
      <right style="hair">
        <color theme="0" tint="-0.499984740745262"/>
      </right>
      <top style="medium">
        <color rgb="FF215968"/>
      </top>
      <bottom style="hair">
        <color theme="0" tint="-0.499984740745262"/>
      </bottom>
      <diagonal/>
    </border>
    <border>
      <left style="hair">
        <color theme="0" tint="-0.499984740745262"/>
      </left>
      <right style="hair">
        <color theme="0" tint="-0.499984740745262"/>
      </right>
      <top style="medium">
        <color rgb="FF215968"/>
      </top>
      <bottom style="hair">
        <color theme="0" tint="-0.499984740745262"/>
      </bottom>
      <diagonal/>
    </border>
    <border>
      <left style="hair">
        <color theme="0" tint="-0.499984740745262"/>
      </left>
      <right style="thick">
        <color rgb="FF215968"/>
      </right>
      <top style="medium">
        <color rgb="FF215968"/>
      </top>
      <bottom style="hair">
        <color theme="0" tint="-0.499984740745262"/>
      </bottom>
      <diagonal/>
    </border>
    <border>
      <left style="thick">
        <color rgb="FF215968"/>
      </left>
      <right style="hair">
        <color theme="0" tint="-0.499984740745262"/>
      </right>
      <top style="hair">
        <color theme="0" tint="-0.499984740745262"/>
      </top>
      <bottom style="hair">
        <color theme="0" tint="-0.499984740745262"/>
      </bottom>
      <diagonal/>
    </border>
    <border>
      <left style="hair">
        <color theme="0" tint="-0.499984740745262"/>
      </left>
      <right style="thick">
        <color rgb="FF215968"/>
      </right>
      <top style="hair">
        <color theme="0" tint="-0.499984740745262"/>
      </top>
      <bottom style="hair">
        <color theme="0" tint="-0.499984740745262"/>
      </bottom>
      <diagonal/>
    </border>
    <border>
      <left style="thick">
        <color rgb="FF215968"/>
      </left>
      <right/>
      <top style="hair">
        <color theme="0" tint="-0.499984740745262"/>
      </top>
      <bottom style="thick">
        <color rgb="FF215968"/>
      </bottom>
      <diagonal/>
    </border>
    <border>
      <left/>
      <right/>
      <top style="hair">
        <color theme="0" tint="-0.499984740745262"/>
      </top>
      <bottom style="thick">
        <color rgb="FF215968"/>
      </bottom>
      <diagonal/>
    </border>
    <border>
      <left/>
      <right style="thick">
        <color rgb="FF215968"/>
      </right>
      <top style="hair">
        <color theme="0" tint="-0.499984740745262"/>
      </top>
      <bottom style="thick">
        <color rgb="FF215968"/>
      </bottom>
      <diagonal/>
    </border>
  </borders>
  <cellStyleXfs count="10">
    <xf numFmtId="0" fontId="0" fillId="0" borderId="0"/>
    <xf numFmtId="4" fontId="1" fillId="0" borderId="0" applyFont="0" applyFill="0" applyBorder="0" applyAlignment="0" applyProtection="0"/>
    <xf numFmtId="0" fontId="2" fillId="0" borderId="0"/>
    <xf numFmtId="0" fontId="1" fillId="2" borderId="0" applyNumberFormat="0" applyFont="0" applyBorder="0" applyAlignment="0" applyProtection="0"/>
    <xf numFmtId="0" fontId="1" fillId="1" borderId="0" applyNumberFormat="0" applyFont="0" applyBorder="0" applyAlignment="0" applyProtection="0"/>
    <xf numFmtId="0" fontId="1" fillId="3" borderId="0" applyNumberFormat="0" applyFont="0" applyBorder="0" applyAlignment="0" applyProtection="0"/>
    <xf numFmtId="0" fontId="1" fillId="0" borderId="0" applyNumberFormat="0" applyFont="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8">
    <xf numFmtId="0" fontId="0" fillId="0" borderId="0" xfId="0"/>
    <xf numFmtId="0" fontId="4" fillId="0" borderId="0" xfId="0" applyNumberFormat="1" applyFont="1" applyAlignment="1" applyProtection="1">
      <alignment horizontal="left" vertical="center"/>
    </xf>
    <xf numFmtId="0" fontId="4" fillId="0" borderId="0" xfId="0" applyNumberFormat="1" applyFont="1" applyFill="1" applyAlignment="1" applyProtection="1">
      <alignment horizontal="left" vertical="center"/>
    </xf>
    <xf numFmtId="0" fontId="4" fillId="0" borderId="0" xfId="0" applyNumberFormat="1" applyFont="1" applyFill="1" applyAlignment="1" applyProtection="1">
      <alignment horizontal="left" vertical="center" wrapText="1"/>
    </xf>
    <xf numFmtId="0" fontId="5" fillId="0" borderId="0" xfId="0" applyFont="1" applyAlignment="1">
      <alignment horizontal="justify"/>
    </xf>
    <xf numFmtId="0" fontId="4" fillId="0" borderId="0" xfId="0" applyNumberFormat="1" applyFont="1" applyBorder="1" applyAlignment="1" applyProtection="1">
      <alignment horizontal="left" vertical="center"/>
    </xf>
    <xf numFmtId="0" fontId="13" fillId="0" borderId="0" xfId="0" applyFont="1"/>
    <xf numFmtId="0" fontId="14" fillId="0" borderId="0" xfId="0" applyFont="1"/>
    <xf numFmtId="0" fontId="15" fillId="0" borderId="0" xfId="0" applyFont="1"/>
    <xf numFmtId="0" fontId="17" fillId="0" borderId="0" xfId="0" applyFont="1" applyAlignment="1" applyProtection="1">
      <alignment vertical="top"/>
    </xf>
    <xf numFmtId="0" fontId="17" fillId="0" borderId="0" xfId="0" applyFont="1" applyAlignment="1" applyProtection="1">
      <alignment vertical="center"/>
    </xf>
    <xf numFmtId="0" fontId="17" fillId="0" borderId="0" xfId="0" applyFont="1" applyAlignment="1" applyProtection="1">
      <alignment horizontal="center" vertical="center" wrapText="1"/>
    </xf>
    <xf numFmtId="0" fontId="17" fillId="0" borderId="0" xfId="0" applyFont="1" applyProtection="1"/>
    <xf numFmtId="0" fontId="18" fillId="5" borderId="3" xfId="0" applyFont="1" applyFill="1" applyBorder="1" applyAlignment="1" applyProtection="1">
      <alignment vertical="center"/>
    </xf>
    <xf numFmtId="0" fontId="17" fillId="0" borderId="0" xfId="0" applyFont="1" applyBorder="1" applyAlignment="1" applyProtection="1">
      <alignment vertical="center"/>
    </xf>
    <xf numFmtId="0" fontId="17" fillId="0" borderId="7" xfId="0" applyFont="1" applyBorder="1" applyAlignment="1" applyProtection="1">
      <alignment horizontal="center" vertical="center" wrapText="1"/>
    </xf>
    <xf numFmtId="0" fontId="17" fillId="0" borderId="0" xfId="0" applyFont="1" applyAlignment="1" applyProtection="1">
      <alignment horizontal="center" vertical="top"/>
    </xf>
    <xf numFmtId="0" fontId="17" fillId="0" borderId="0" xfId="0" applyFont="1" applyAlignment="1" applyProtection="1">
      <alignment vertical="top" wrapText="1"/>
    </xf>
    <xf numFmtId="0" fontId="17" fillId="0" borderId="0" xfId="0" applyFont="1" applyAlignment="1" applyProtection="1">
      <alignment horizontal="center"/>
    </xf>
    <xf numFmtId="0" fontId="17" fillId="0" borderId="16"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0" xfId="0" applyFont="1" applyAlignment="1" applyProtection="1">
      <alignment horizontal="left" vertical="center"/>
    </xf>
    <xf numFmtId="0" fontId="17" fillId="0" borderId="8" xfId="0" applyFont="1" applyBorder="1" applyAlignment="1" applyProtection="1">
      <alignment horizontal="center" vertical="center"/>
    </xf>
    <xf numFmtId="2" fontId="17" fillId="0" borderId="0" xfId="0" applyNumberFormat="1" applyFont="1" applyAlignment="1" applyProtection="1">
      <alignment horizontal="center" vertical="center"/>
    </xf>
    <xf numFmtId="0" fontId="17" fillId="0" borderId="0" xfId="0" applyFont="1" applyAlignment="1" applyProtection="1">
      <alignment vertical="center" wrapText="1"/>
    </xf>
    <xf numFmtId="0" fontId="17" fillId="0" borderId="0" xfId="0" applyFont="1" applyFill="1" applyProtection="1"/>
    <xf numFmtId="49" fontId="17" fillId="0" borderId="0" xfId="0" applyNumberFormat="1" applyFont="1" applyFill="1" applyAlignment="1" applyProtection="1">
      <alignment horizontal="left" vertical="center"/>
    </xf>
    <xf numFmtId="0" fontId="17" fillId="0" borderId="0" xfId="0" applyFont="1" applyFill="1" applyAlignment="1" applyProtection="1">
      <alignment horizontal="center" vertical="center" wrapText="1"/>
    </xf>
    <xf numFmtId="0" fontId="17" fillId="0" borderId="0" xfId="0" applyFont="1" applyFill="1" applyBorder="1" applyProtection="1"/>
    <xf numFmtId="0" fontId="17" fillId="0" borderId="9" xfId="0" applyFont="1" applyFill="1" applyBorder="1" applyAlignment="1" applyProtection="1">
      <alignment horizontal="center" vertical="center" wrapText="1"/>
    </xf>
    <xf numFmtId="0" fontId="17" fillId="0" borderId="0" xfId="0" applyFont="1" applyFill="1" applyAlignment="1" applyProtection="1">
      <alignment vertical="top" wrapText="1"/>
    </xf>
    <xf numFmtId="0" fontId="17" fillId="0" borderId="0" xfId="0" applyFont="1" applyFill="1" applyBorder="1" applyAlignment="1" applyProtection="1">
      <alignment vertical="top" wrapText="1"/>
    </xf>
    <xf numFmtId="0" fontId="17" fillId="0" borderId="0" xfId="0" applyFont="1" applyFill="1" applyAlignment="1" applyProtection="1">
      <alignment horizontal="center"/>
    </xf>
    <xf numFmtId="0" fontId="17" fillId="0" borderId="0" xfId="0" applyFont="1" applyAlignment="1" applyProtection="1">
      <alignment horizontal="justify"/>
    </xf>
    <xf numFmtId="0" fontId="17" fillId="0" borderId="0" xfId="0" applyFont="1" applyBorder="1" applyAlignment="1" applyProtection="1">
      <alignment horizontal="center"/>
    </xf>
    <xf numFmtId="0" fontId="17" fillId="7" borderId="3" xfId="0" applyFont="1" applyFill="1" applyBorder="1" applyAlignment="1" applyProtection="1"/>
    <xf numFmtId="0" fontId="17" fillId="0" borderId="0" xfId="0" applyFont="1" applyAlignment="1" applyProtection="1">
      <alignment horizontal="justify" vertical="top" wrapText="1"/>
    </xf>
    <xf numFmtId="0" fontId="4" fillId="10" borderId="0" xfId="0" applyNumberFormat="1" applyFont="1" applyFill="1" applyAlignment="1" applyProtection="1">
      <alignment horizontal="left" vertical="center"/>
    </xf>
    <xf numFmtId="0" fontId="4" fillId="10" borderId="0" xfId="0" applyNumberFormat="1" applyFont="1" applyFill="1" applyAlignment="1" applyProtection="1">
      <alignment horizontal="left" vertical="center" wrapText="1"/>
    </xf>
    <xf numFmtId="0" fontId="4" fillId="10" borderId="0" xfId="0" applyNumberFormat="1" applyFont="1" applyFill="1" applyBorder="1" applyAlignment="1" applyProtection="1">
      <alignment horizontal="left" vertical="center"/>
    </xf>
    <xf numFmtId="0" fontId="22" fillId="0" borderId="0" xfId="2" applyFont="1" applyAlignment="1" applyProtection="1">
      <alignment horizontal="center"/>
    </xf>
    <xf numFmtId="0" fontId="22" fillId="0" borderId="0" xfId="2" applyFont="1" applyProtection="1"/>
    <xf numFmtId="0" fontId="0" fillId="10" borderId="0" xfId="0" applyFill="1"/>
    <xf numFmtId="0" fontId="17" fillId="0" borderId="10" xfId="0"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xf>
    <xf numFmtId="49" fontId="24" fillId="0" borderId="0" xfId="0" applyNumberFormat="1" applyFont="1" applyAlignment="1" applyProtection="1">
      <alignment horizontal="left" vertical="center"/>
    </xf>
    <xf numFmtId="0" fontId="24" fillId="0" borderId="0" xfId="0" applyFont="1" applyAlignment="1" applyProtection="1">
      <alignment horizontal="center" vertical="center" wrapText="1"/>
    </xf>
    <xf numFmtId="0" fontId="24" fillId="0" borderId="0" xfId="0" applyFont="1" applyProtection="1"/>
    <xf numFmtId="0" fontId="24" fillId="0" borderId="14" xfId="0" applyFont="1" applyBorder="1" applyAlignment="1" applyProtection="1">
      <alignment horizontal="center" vertical="center"/>
    </xf>
    <xf numFmtId="0" fontId="24" fillId="0" borderId="10" xfId="0" applyFont="1" applyBorder="1" applyAlignment="1" applyProtection="1">
      <alignment horizontal="center" vertical="center"/>
    </xf>
    <xf numFmtId="0" fontId="24" fillId="0" borderId="11" xfId="0" applyFont="1" applyBorder="1" applyAlignment="1" applyProtection="1">
      <alignment horizontal="center" vertical="center"/>
    </xf>
    <xf numFmtId="0" fontId="24" fillId="0" borderId="0" xfId="0" applyFont="1" applyAlignment="1" applyProtection="1">
      <alignment vertical="center"/>
    </xf>
    <xf numFmtId="2" fontId="24" fillId="0" borderId="0" xfId="0" applyNumberFormat="1" applyFont="1" applyAlignment="1" applyProtection="1">
      <alignment horizontal="center" vertical="center"/>
    </xf>
    <xf numFmtId="0" fontId="24" fillId="0" borderId="0" xfId="0" applyFont="1" applyAlignment="1" applyProtection="1">
      <alignment vertical="center" wrapText="1"/>
    </xf>
    <xf numFmtId="0" fontId="24" fillId="0" borderId="0" xfId="0" applyFont="1" applyAlignment="1" applyProtection="1">
      <alignment horizontal="left" vertical="center"/>
    </xf>
    <xf numFmtId="0" fontId="24" fillId="0" borderId="0" xfId="0" applyFont="1" applyAlignment="1" applyProtection="1">
      <alignment horizontal="center" vertical="center"/>
    </xf>
    <xf numFmtId="0" fontId="24" fillId="0" borderId="0" xfId="0" applyFont="1" applyAlignment="1" applyProtection="1">
      <alignment vertical="top" wrapText="1"/>
    </xf>
    <xf numFmtId="0" fontId="24" fillId="0" borderId="0" xfId="0" applyFont="1" applyAlignment="1" applyProtection="1">
      <alignment horizontal="center"/>
    </xf>
    <xf numFmtId="0" fontId="16" fillId="10" borderId="0" xfId="0" applyFont="1" applyFill="1"/>
    <xf numFmtId="0" fontId="12" fillId="10" borderId="0" xfId="0" applyFont="1" applyFill="1"/>
    <xf numFmtId="0" fontId="20" fillId="0" borderId="0" xfId="0" applyFont="1" applyBorder="1" applyAlignment="1" applyProtection="1">
      <alignment vertical="center"/>
    </xf>
    <xf numFmtId="0" fontId="19" fillId="5" borderId="5" xfId="0" applyFont="1" applyFill="1" applyBorder="1" applyAlignment="1" applyProtection="1">
      <alignment horizontal="center" vertical="center" textRotation="90" wrapText="1"/>
    </xf>
    <xf numFmtId="0" fontId="20" fillId="0" borderId="0" xfId="0" applyFont="1" applyFill="1" applyBorder="1" applyAlignment="1" applyProtection="1">
      <alignment vertical="center"/>
    </xf>
    <xf numFmtId="0" fontId="20" fillId="0" borderId="0" xfId="0" applyFont="1" applyProtection="1"/>
    <xf numFmtId="0" fontId="19" fillId="9" borderId="5" xfId="0" applyFont="1" applyFill="1" applyBorder="1" applyAlignment="1" applyProtection="1">
      <alignment horizontal="center" vertical="center" textRotation="90"/>
    </xf>
    <xf numFmtId="0" fontId="19" fillId="7" borderId="15" xfId="0" applyFont="1" applyFill="1" applyBorder="1" applyAlignment="1" applyProtection="1">
      <alignment horizontal="center" vertical="center" textRotation="90" wrapText="1"/>
    </xf>
    <xf numFmtId="0" fontId="19" fillId="7" borderId="1" xfId="0" applyFont="1" applyFill="1" applyBorder="1" applyAlignment="1" applyProtection="1">
      <alignment horizontal="center" vertical="center" textRotation="90" wrapText="1"/>
    </xf>
    <xf numFmtId="0" fontId="19" fillId="0" borderId="0" xfId="0" applyFont="1" applyBorder="1" applyAlignment="1" applyProtection="1">
      <alignment vertical="center"/>
    </xf>
    <xf numFmtId="0" fontId="31" fillId="0" borderId="0" xfId="0" applyFont="1" applyAlignment="1" applyProtection="1">
      <alignment vertical="center" wrapText="1"/>
    </xf>
    <xf numFmtId="0" fontId="31" fillId="0" borderId="0" xfId="0" applyFont="1" applyAlignment="1" applyProtection="1">
      <alignment horizontal="center" vertical="center" wrapText="1"/>
    </xf>
    <xf numFmtId="0" fontId="31" fillId="0" borderId="0" xfId="0" applyFont="1" applyAlignment="1" applyProtection="1">
      <alignment vertical="center"/>
    </xf>
    <xf numFmtId="49" fontId="31" fillId="0" borderId="0" xfId="0" applyNumberFormat="1" applyFont="1" applyFill="1" applyAlignment="1" applyProtection="1">
      <alignment horizontal="left" vertical="center" wrapText="1"/>
    </xf>
    <xf numFmtId="0" fontId="31" fillId="0" borderId="0" xfId="0" applyFont="1" applyAlignment="1" applyProtection="1">
      <alignment horizontal="left" vertical="center" wrapText="1"/>
    </xf>
    <xf numFmtId="0" fontId="19" fillId="11" borderId="5" xfId="0" applyFont="1" applyFill="1" applyBorder="1" applyAlignment="1" applyProtection="1">
      <alignment horizontal="center" vertical="center" textRotation="90" wrapText="1"/>
    </xf>
    <xf numFmtId="0" fontId="18" fillId="12" borderId="3" xfId="0" applyFont="1" applyFill="1" applyBorder="1" applyAlignment="1" applyProtection="1">
      <alignment vertical="center"/>
    </xf>
    <xf numFmtId="0" fontId="19" fillId="12" borderId="5" xfId="0" applyFont="1" applyFill="1" applyBorder="1" applyAlignment="1" applyProtection="1">
      <alignment horizontal="center" vertical="center" textRotation="90" wrapText="1"/>
    </xf>
    <xf numFmtId="0" fontId="25" fillId="11" borderId="3" xfId="0" applyFont="1" applyFill="1" applyBorder="1" applyAlignment="1" applyProtection="1">
      <alignment vertical="center"/>
    </xf>
    <xf numFmtId="0" fontId="25" fillId="11" borderId="5" xfId="0" applyFont="1" applyFill="1" applyBorder="1" applyAlignment="1" applyProtection="1">
      <alignment horizontal="center" vertical="center" textRotation="90" wrapText="1"/>
    </xf>
    <xf numFmtId="0" fontId="19" fillId="11" borderId="6" xfId="0" applyFont="1" applyFill="1" applyBorder="1" applyAlignment="1" applyProtection="1">
      <alignment horizontal="center" vertical="center" textRotation="90" wrapText="1"/>
    </xf>
    <xf numFmtId="0" fontId="17" fillId="10" borderId="0" xfId="0" applyFont="1" applyFill="1" applyProtection="1"/>
    <xf numFmtId="0" fontId="17" fillId="10" borderId="0" xfId="0" applyFont="1" applyFill="1" applyAlignment="1" applyProtection="1">
      <alignment vertical="top"/>
    </xf>
    <xf numFmtId="0" fontId="31" fillId="10" borderId="0" xfId="0" applyFont="1" applyFill="1" applyAlignment="1" applyProtection="1">
      <alignment vertical="center" wrapText="1"/>
    </xf>
    <xf numFmtId="0" fontId="17" fillId="10" borderId="0" xfId="0" applyFont="1" applyFill="1" applyAlignment="1" applyProtection="1">
      <alignment horizontal="center" vertical="center" wrapText="1"/>
    </xf>
    <xf numFmtId="0" fontId="20" fillId="10" borderId="0" xfId="0" applyFont="1" applyFill="1" applyBorder="1" applyAlignment="1" applyProtection="1">
      <alignment vertical="center"/>
    </xf>
    <xf numFmtId="0" fontId="17" fillId="10" borderId="0" xfId="0" applyFont="1" applyFill="1" applyBorder="1" applyProtection="1"/>
    <xf numFmtId="0" fontId="31" fillId="10" borderId="0" xfId="0" applyFont="1" applyFill="1" applyAlignment="1" applyProtection="1">
      <alignment horizontal="center" vertical="center" wrapText="1"/>
    </xf>
    <xf numFmtId="0" fontId="17" fillId="10" borderId="0" xfId="0" applyFont="1" applyFill="1" applyAlignment="1" applyProtection="1">
      <alignment horizontal="justify"/>
    </xf>
    <xf numFmtId="0" fontId="17" fillId="10" borderId="0" xfId="0" applyFont="1" applyFill="1" applyBorder="1" applyAlignment="1" applyProtection="1">
      <alignment horizontal="center"/>
    </xf>
    <xf numFmtId="0" fontId="19" fillId="10" borderId="0" xfId="0" applyFont="1" applyFill="1" applyBorder="1" applyAlignment="1" applyProtection="1">
      <alignment vertical="center"/>
    </xf>
    <xf numFmtId="0" fontId="33" fillId="0" borderId="0" xfId="2" applyFont="1" applyProtection="1"/>
    <xf numFmtId="0" fontId="0" fillId="10" borderId="0" xfId="0" applyFill="1" applyProtection="1">
      <protection locked="0"/>
    </xf>
    <xf numFmtId="0" fontId="23" fillId="10" borderId="0" xfId="0" applyFont="1" applyFill="1" applyProtection="1">
      <protection locked="0"/>
    </xf>
    <xf numFmtId="0" fontId="0" fillId="10" borderId="0" xfId="0" applyFill="1" applyAlignment="1" applyProtection="1">
      <alignment vertical="top" wrapText="1"/>
      <protection locked="0"/>
    </xf>
    <xf numFmtId="0" fontId="0" fillId="10" borderId="0" xfId="0" applyFill="1" applyAlignment="1">
      <alignment horizontal="center" vertical="top"/>
    </xf>
    <xf numFmtId="0" fontId="0" fillId="10" borderId="0" xfId="0" applyFill="1" applyAlignment="1">
      <alignment vertical="top" wrapText="1"/>
    </xf>
    <xf numFmtId="0" fontId="0" fillId="10" borderId="0" xfId="0" applyFill="1" applyAlignment="1">
      <alignment horizontal="center" vertical="top" wrapText="1"/>
    </xf>
    <xf numFmtId="0" fontId="0" fillId="10" borderId="10" xfId="0" applyFill="1" applyBorder="1" applyAlignment="1">
      <alignment vertical="top" wrapText="1"/>
    </xf>
    <xf numFmtId="0" fontId="0" fillId="10" borderId="10" xfId="0" applyFill="1" applyBorder="1" applyAlignment="1">
      <alignment horizontal="left" vertical="top" wrapText="1"/>
    </xf>
    <xf numFmtId="0" fontId="34" fillId="10" borderId="10" xfId="0" applyFont="1" applyFill="1" applyBorder="1" applyAlignment="1">
      <alignment horizontal="center" vertical="top" wrapText="1"/>
    </xf>
    <xf numFmtId="0" fontId="35" fillId="10" borderId="10" xfId="0" applyFont="1" applyFill="1" applyBorder="1" applyAlignment="1">
      <alignment horizontal="center" vertical="center"/>
    </xf>
    <xf numFmtId="0" fontId="21" fillId="0" borderId="0" xfId="2" applyNumberFormat="1" applyFont="1" applyBorder="1" applyAlignment="1" applyProtection="1">
      <alignment horizontal="center" vertical="center"/>
    </xf>
    <xf numFmtId="164" fontId="21" fillId="10" borderId="0" xfId="2" quotePrefix="1" applyNumberFormat="1" applyFont="1" applyFill="1" applyBorder="1" applyAlignment="1" applyProtection="1">
      <alignment horizontal="center" vertical="center"/>
    </xf>
    <xf numFmtId="0" fontId="0" fillId="0" borderId="0" xfId="0" applyProtection="1"/>
    <xf numFmtId="0" fontId="17" fillId="5" borderId="12" xfId="0" applyFont="1" applyFill="1" applyBorder="1" applyAlignment="1" applyProtection="1">
      <alignment horizontal="center" vertical="center"/>
    </xf>
    <xf numFmtId="0" fontId="17" fillId="12" borderId="12" xfId="0" applyFont="1" applyFill="1" applyBorder="1" applyAlignment="1" applyProtection="1">
      <alignment horizontal="center" vertical="center"/>
    </xf>
    <xf numFmtId="0" fontId="18" fillId="9" borderId="2" xfId="0" applyFont="1" applyFill="1" applyBorder="1" applyAlignment="1" applyProtection="1">
      <alignment horizontal="center" vertical="center" wrapText="1"/>
    </xf>
    <xf numFmtId="0" fontId="37" fillId="0" borderId="17" xfId="0" applyFont="1" applyBorder="1" applyAlignment="1" applyProtection="1">
      <alignment horizontal="center" vertical="center" wrapText="1"/>
    </xf>
    <xf numFmtId="0" fontId="37" fillId="0" borderId="17" xfId="0" applyFont="1" applyBorder="1" applyAlignment="1" applyProtection="1">
      <alignment horizontal="left" vertical="center" wrapText="1"/>
      <protection locked="0"/>
    </xf>
    <xf numFmtId="0" fontId="37" fillId="0" borderId="17" xfId="0" applyFont="1" applyBorder="1" applyAlignment="1" applyProtection="1">
      <alignment horizontal="justify" vertical="center" wrapText="1"/>
      <protection locked="0"/>
    </xf>
    <xf numFmtId="0" fontId="37" fillId="0" borderId="17" xfId="0" applyFont="1" applyBorder="1" applyAlignment="1" applyProtection="1">
      <alignment horizontal="left" vertical="center" wrapText="1" indent="1"/>
    </xf>
    <xf numFmtId="0" fontId="39" fillId="0" borderId="17" xfId="0" applyFont="1" applyBorder="1" applyAlignment="1" applyProtection="1">
      <alignment horizontal="left" vertical="center" wrapText="1" indent="1"/>
    </xf>
    <xf numFmtId="0" fontId="38" fillId="0" borderId="17" xfId="0" applyFont="1" applyBorder="1" applyAlignment="1" applyProtection="1">
      <alignment horizontal="center" vertical="center"/>
    </xf>
    <xf numFmtId="0" fontId="37" fillId="0" borderId="17" xfId="0" applyFont="1" applyFill="1" applyBorder="1" applyAlignment="1" applyProtection="1">
      <alignment horizontal="left" vertical="center" wrapText="1"/>
      <protection locked="0"/>
    </xf>
    <xf numFmtId="0" fontId="37" fillId="0" borderId="17" xfId="0" applyFont="1" applyFill="1" applyBorder="1" applyAlignment="1" applyProtection="1">
      <alignment horizontal="left" vertical="center" wrapText="1" indent="1"/>
    </xf>
    <xf numFmtId="0" fontId="39" fillId="0" borderId="17" xfId="0" applyNumberFormat="1" applyFont="1" applyFill="1" applyBorder="1" applyAlignment="1" applyProtection="1">
      <alignment horizontal="left" vertical="center" wrapText="1" indent="1"/>
    </xf>
    <xf numFmtId="0" fontId="19" fillId="5" borderId="6" xfId="0" applyFont="1" applyFill="1" applyBorder="1" applyAlignment="1" applyProtection="1">
      <alignment horizontal="center" vertical="center" textRotation="90" wrapText="1"/>
    </xf>
    <xf numFmtId="0" fontId="38" fillId="0" borderId="18" xfId="0" applyFont="1" applyBorder="1" applyAlignment="1" applyProtection="1">
      <alignment horizontal="center" vertical="center"/>
    </xf>
    <xf numFmtId="0" fontId="39" fillId="0" borderId="18" xfId="0" applyFont="1" applyBorder="1" applyAlignment="1" applyProtection="1">
      <alignment horizontal="left" vertical="center" wrapText="1" indent="1"/>
    </xf>
    <xf numFmtId="0" fontId="37" fillId="0" borderId="18" xfId="0" applyFont="1" applyBorder="1" applyAlignment="1" applyProtection="1">
      <alignment horizontal="left" vertical="center" wrapText="1" indent="1"/>
    </xf>
    <xf numFmtId="0" fontId="38" fillId="0" borderId="22" xfId="0" applyFont="1" applyBorder="1" applyAlignment="1" applyProtection="1">
      <alignment horizontal="center" vertical="center"/>
    </xf>
    <xf numFmtId="0" fontId="39" fillId="0" borderId="22" xfId="0" applyFont="1" applyBorder="1" applyAlignment="1" applyProtection="1">
      <alignment horizontal="left" vertical="center" wrapText="1" indent="1"/>
    </xf>
    <xf numFmtId="0" fontId="37" fillId="0" borderId="22" xfId="0" applyFont="1" applyBorder="1" applyAlignment="1" applyProtection="1">
      <alignment horizontal="left" vertical="center" wrapText="1" indent="1"/>
    </xf>
    <xf numFmtId="165" fontId="36" fillId="13" borderId="20" xfId="0" applyNumberFormat="1" applyFont="1" applyFill="1" applyBorder="1" applyAlignment="1" applyProtection="1">
      <alignment horizontal="center" vertical="center" wrapText="1"/>
    </xf>
    <xf numFmtId="0" fontId="36" fillId="13" borderId="20" xfId="0" applyFont="1" applyFill="1" applyBorder="1" applyAlignment="1" applyProtection="1">
      <alignment horizontal="center" vertical="center" wrapText="1"/>
    </xf>
    <xf numFmtId="9" fontId="36" fillId="13" borderId="21" xfId="7" applyFont="1" applyFill="1" applyBorder="1" applyAlignment="1" applyProtection="1">
      <alignment horizontal="center" vertical="center" wrapText="1"/>
    </xf>
    <xf numFmtId="0" fontId="36" fillId="14" borderId="19" xfId="0" applyFont="1" applyFill="1" applyBorder="1" applyAlignment="1" applyProtection="1">
      <alignment horizontal="center" vertical="center" wrapText="1"/>
    </xf>
    <xf numFmtId="0" fontId="36" fillId="14" borderId="20" xfId="0" applyFont="1" applyFill="1" applyBorder="1" applyAlignment="1" applyProtection="1">
      <alignment horizontal="center" vertical="center" wrapText="1"/>
    </xf>
    <xf numFmtId="0" fontId="36" fillId="14" borderId="21" xfId="0" applyFont="1" applyFill="1" applyBorder="1" applyAlignment="1" applyProtection="1">
      <alignment horizontal="center" vertical="center" wrapText="1"/>
    </xf>
    <xf numFmtId="165" fontId="36" fillId="14" borderId="20" xfId="0" applyNumberFormat="1" applyFont="1" applyFill="1" applyBorder="1" applyAlignment="1" applyProtection="1">
      <alignment horizontal="center" vertical="center"/>
    </xf>
    <xf numFmtId="0" fontId="36" fillId="14" borderId="20" xfId="0" applyFont="1" applyFill="1" applyBorder="1" applyAlignment="1" applyProtection="1">
      <alignment horizontal="right" vertical="center" wrapText="1" indent="1"/>
    </xf>
    <xf numFmtId="9" fontId="36" fillId="14" borderId="21" xfId="0" applyNumberFormat="1" applyFont="1" applyFill="1" applyBorder="1" applyAlignment="1" applyProtection="1">
      <alignment horizontal="center" vertical="center"/>
    </xf>
    <xf numFmtId="0" fontId="25" fillId="8" borderId="3" xfId="0" applyFont="1" applyFill="1" applyBorder="1" applyAlignment="1" applyProtection="1">
      <alignment vertical="center"/>
    </xf>
    <xf numFmtId="0" fontId="24" fillId="8" borderId="4" xfId="0" applyFont="1" applyFill="1" applyBorder="1" applyAlignment="1" applyProtection="1">
      <alignment vertical="center"/>
    </xf>
    <xf numFmtId="0" fontId="24" fillId="0" borderId="0" xfId="0" applyFont="1" applyFill="1" applyProtection="1"/>
    <xf numFmtId="0" fontId="26" fillId="8" borderId="6" xfId="0" applyFont="1" applyFill="1" applyBorder="1" applyAlignment="1" applyProtection="1">
      <alignment horizontal="center" vertical="center" textRotation="90" wrapText="1"/>
    </xf>
    <xf numFmtId="0" fontId="26" fillId="8" borderId="5" xfId="0" applyFont="1" applyFill="1" applyBorder="1" applyAlignment="1" applyProtection="1">
      <alignment horizontal="center" vertical="center" textRotation="90" wrapText="1"/>
    </xf>
    <xf numFmtId="0" fontId="44" fillId="0" borderId="0" xfId="0" applyFont="1" applyFill="1" applyBorder="1" applyAlignment="1" applyProtection="1">
      <alignment vertical="center"/>
    </xf>
    <xf numFmtId="0" fontId="24" fillId="0" borderId="9" xfId="0" applyFont="1" applyFill="1" applyBorder="1" applyAlignment="1" applyProtection="1">
      <alignment horizontal="center" vertical="center" wrapText="1"/>
    </xf>
    <xf numFmtId="0" fontId="24" fillId="0" borderId="8" xfId="0" applyFont="1" applyBorder="1" applyAlignment="1" applyProtection="1">
      <alignment horizontal="center" vertical="center"/>
    </xf>
    <xf numFmtId="0" fontId="24" fillId="0" borderId="7" xfId="0" applyFont="1" applyFill="1" applyBorder="1" applyAlignment="1" applyProtection="1">
      <alignment horizontal="center" vertical="center" wrapText="1"/>
    </xf>
    <xf numFmtId="0" fontId="24" fillId="0" borderId="13" xfId="0" applyFont="1" applyFill="1" applyBorder="1" applyAlignment="1" applyProtection="1">
      <alignment horizontal="center" vertical="center" wrapText="1"/>
    </xf>
    <xf numFmtId="0" fontId="24" fillId="0" borderId="0" xfId="0" applyFont="1" applyFill="1" applyBorder="1" applyAlignment="1" applyProtection="1">
      <alignment vertical="top" wrapText="1"/>
    </xf>
    <xf numFmtId="0" fontId="24" fillId="0" borderId="0" xfId="0" applyFont="1" applyFill="1" applyAlignment="1" applyProtection="1">
      <alignment horizontal="center"/>
    </xf>
    <xf numFmtId="0" fontId="24" fillId="0" borderId="0" xfId="0" applyFont="1" applyFill="1" applyAlignment="1" applyProtection="1">
      <alignment vertical="top" wrapText="1"/>
    </xf>
    <xf numFmtId="49" fontId="24" fillId="0" borderId="0" xfId="0" applyNumberFormat="1" applyFont="1" applyFill="1" applyAlignment="1" applyProtection="1">
      <alignment horizontal="left" vertical="center"/>
    </xf>
    <xf numFmtId="49" fontId="41" fillId="0" borderId="0" xfId="0" applyNumberFormat="1" applyFont="1" applyFill="1" applyAlignment="1" applyProtection="1">
      <alignment horizontal="left" vertical="center" wrapText="1"/>
    </xf>
    <xf numFmtId="0" fontId="24" fillId="0" borderId="0" xfId="0" applyFont="1" applyFill="1" applyAlignment="1" applyProtection="1">
      <alignment horizontal="center" vertical="center" wrapText="1"/>
    </xf>
    <xf numFmtId="0" fontId="38" fillId="0" borderId="17" xfId="0" applyNumberFormat="1" applyFont="1" applyFill="1" applyBorder="1" applyAlignment="1" applyProtection="1">
      <alignment horizontal="center" vertical="center"/>
    </xf>
    <xf numFmtId="0" fontId="38" fillId="0" borderId="18" xfId="0" applyNumberFormat="1" applyFont="1" applyFill="1" applyBorder="1" applyAlignment="1" applyProtection="1">
      <alignment horizontal="center" vertical="center"/>
    </xf>
    <xf numFmtId="0" fontId="39" fillId="0" borderId="18" xfId="0" applyNumberFormat="1" applyFont="1" applyFill="1" applyBorder="1" applyAlignment="1" applyProtection="1">
      <alignment horizontal="left" vertical="center" wrapText="1" indent="1"/>
    </xf>
    <xf numFmtId="0" fontId="37" fillId="0" borderId="18" xfId="0" applyFont="1" applyFill="1" applyBorder="1" applyAlignment="1" applyProtection="1">
      <alignment horizontal="left" vertical="center" wrapText="1" indent="1"/>
    </xf>
    <xf numFmtId="0" fontId="38" fillId="0" borderId="22" xfId="0" applyNumberFormat="1" applyFont="1" applyFill="1" applyBorder="1" applyAlignment="1" applyProtection="1">
      <alignment horizontal="center" vertical="center"/>
    </xf>
    <xf numFmtId="0" fontId="39" fillId="0" borderId="22" xfId="0" applyNumberFormat="1" applyFont="1" applyFill="1" applyBorder="1" applyAlignment="1" applyProtection="1">
      <alignment horizontal="left" vertical="center" wrapText="1" indent="1"/>
    </xf>
    <xf numFmtId="0" fontId="37" fillId="0" borderId="22" xfId="0" applyFont="1" applyFill="1" applyBorder="1" applyAlignment="1" applyProtection="1">
      <alignment horizontal="left" vertical="center" wrapText="1" indent="1"/>
    </xf>
    <xf numFmtId="0" fontId="38" fillId="10" borderId="17" xfId="0" applyFont="1" applyFill="1" applyBorder="1" applyAlignment="1" applyProtection="1">
      <alignment horizontal="center" vertical="center"/>
    </xf>
    <xf numFmtId="0" fontId="39" fillId="10" borderId="17" xfId="0" applyFont="1" applyFill="1" applyBorder="1" applyAlignment="1" applyProtection="1">
      <alignment horizontal="left" vertical="center" wrapText="1" indent="1"/>
    </xf>
    <xf numFmtId="0" fontId="37" fillId="10" borderId="17" xfId="0" applyFont="1" applyFill="1" applyBorder="1" applyAlignment="1" applyProtection="1">
      <alignment horizontal="left" vertical="center" wrapText="1" indent="1"/>
    </xf>
    <xf numFmtId="0" fontId="38" fillId="10" borderId="18" xfId="0" applyFont="1" applyFill="1" applyBorder="1" applyAlignment="1" applyProtection="1">
      <alignment horizontal="center" vertical="center"/>
    </xf>
    <xf numFmtId="0" fontId="39" fillId="10" borderId="18" xfId="0" applyFont="1" applyFill="1" applyBorder="1" applyAlignment="1" applyProtection="1">
      <alignment horizontal="left" vertical="center" wrapText="1" indent="1"/>
    </xf>
    <xf numFmtId="0" fontId="37" fillId="10" borderId="18" xfId="0" applyFont="1" applyFill="1" applyBorder="1" applyAlignment="1" applyProtection="1">
      <alignment horizontal="left" vertical="center" wrapText="1" indent="1"/>
    </xf>
    <xf numFmtId="0" fontId="38" fillId="10" borderId="22" xfId="0" applyFont="1" applyFill="1" applyBorder="1" applyAlignment="1" applyProtection="1">
      <alignment horizontal="center" vertical="center"/>
    </xf>
    <xf numFmtId="0" fontId="39" fillId="10" borderId="22" xfId="0" applyFont="1" applyFill="1" applyBorder="1" applyAlignment="1" applyProtection="1">
      <alignment horizontal="left" vertical="center" wrapText="1" indent="1"/>
    </xf>
    <xf numFmtId="0" fontId="37" fillId="10" borderId="22" xfId="0" applyFont="1" applyFill="1" applyBorder="1" applyAlignment="1" applyProtection="1">
      <alignment horizontal="left" vertical="center" wrapText="1" indent="1"/>
    </xf>
    <xf numFmtId="165" fontId="36" fillId="15" borderId="20" xfId="0" applyNumberFormat="1" applyFont="1" applyFill="1" applyBorder="1" applyAlignment="1" applyProtection="1">
      <alignment horizontal="center" vertical="center" wrapText="1"/>
    </xf>
    <xf numFmtId="0" fontId="36" fillId="15" borderId="20" xfId="0" applyFont="1" applyFill="1" applyBorder="1" applyAlignment="1" applyProtection="1">
      <alignment horizontal="right" vertical="center" wrapText="1" indent="1"/>
    </xf>
    <xf numFmtId="9" fontId="36" fillId="15" borderId="21" xfId="7" applyFont="1" applyFill="1" applyBorder="1" applyAlignment="1" applyProtection="1">
      <alignment horizontal="center" vertical="center" wrapText="1"/>
    </xf>
    <xf numFmtId="0" fontId="37" fillId="4" borderId="18" xfId="0" applyFont="1" applyFill="1" applyBorder="1" applyAlignment="1" applyProtection="1">
      <alignment horizontal="center" vertical="center" wrapText="1"/>
      <protection locked="0"/>
    </xf>
    <xf numFmtId="0" fontId="37" fillId="6" borderId="18" xfId="0" applyFont="1" applyFill="1" applyBorder="1" applyAlignment="1" applyProtection="1">
      <alignment horizontal="justify" vertical="center" wrapText="1"/>
      <protection locked="0"/>
    </xf>
    <xf numFmtId="0" fontId="37" fillId="0" borderId="18" xfId="0" applyFont="1" applyBorder="1" applyAlignment="1" applyProtection="1">
      <alignment horizontal="center" vertical="center" wrapText="1"/>
      <protection locked="0"/>
    </xf>
    <xf numFmtId="0" fontId="37" fillId="0" borderId="18" xfId="0" applyFont="1" applyBorder="1" applyAlignment="1" applyProtection="1">
      <alignment horizontal="left" vertical="center" wrapText="1"/>
      <protection locked="0"/>
    </xf>
    <xf numFmtId="0" fontId="37" fillId="0" borderId="18" xfId="0" applyFont="1" applyBorder="1" applyAlignment="1" applyProtection="1">
      <alignment horizontal="center" vertical="center" wrapText="1"/>
    </xf>
    <xf numFmtId="0" fontId="37" fillId="4" borderId="17" xfId="0" applyFont="1" applyFill="1" applyBorder="1" applyAlignment="1" applyProtection="1">
      <alignment horizontal="center" vertical="center" wrapText="1"/>
      <protection locked="0"/>
    </xf>
    <xf numFmtId="0" fontId="37" fillId="0" borderId="17" xfId="0" applyFont="1" applyBorder="1" applyAlignment="1" applyProtection="1">
      <alignment horizontal="center" vertical="center" wrapText="1"/>
      <protection locked="0"/>
    </xf>
    <xf numFmtId="0" fontId="37" fillId="0" borderId="17" xfId="0" applyFont="1" applyFill="1" applyBorder="1" applyAlignment="1" applyProtection="1">
      <alignment horizontal="center" vertical="center" wrapText="1"/>
      <protection locked="0"/>
    </xf>
    <xf numFmtId="0" fontId="37" fillId="4" borderId="22" xfId="0" applyFont="1" applyFill="1" applyBorder="1" applyAlignment="1" applyProtection="1">
      <alignment horizontal="center" vertical="center" wrapText="1"/>
      <protection locked="0"/>
    </xf>
    <xf numFmtId="0" fontId="37" fillId="0" borderId="22" xfId="0" applyFont="1" applyBorder="1" applyAlignment="1" applyProtection="1">
      <alignment horizontal="left" vertical="center" wrapText="1"/>
      <protection locked="0"/>
    </xf>
    <xf numFmtId="0" fontId="37" fillId="0" borderId="22" xfId="0" applyFont="1" applyBorder="1" applyAlignment="1" applyProtection="1">
      <alignment horizontal="center" vertical="center" wrapText="1"/>
      <protection locked="0"/>
    </xf>
    <xf numFmtId="0" fontId="42" fillId="0" borderId="18" xfId="0" applyFont="1" applyBorder="1" applyAlignment="1" applyProtection="1">
      <alignment horizontal="left" vertical="center" wrapText="1" readingOrder="1"/>
      <protection locked="0"/>
    </xf>
    <xf numFmtId="0" fontId="37" fillId="0" borderId="18" xfId="0" applyFont="1" applyBorder="1" applyAlignment="1" applyProtection="1">
      <alignment horizontal="left" vertical="center" wrapText="1" readingOrder="1"/>
      <protection locked="0"/>
    </xf>
    <xf numFmtId="0" fontId="37" fillId="0" borderId="16" xfId="0" applyFont="1" applyBorder="1" applyAlignment="1" applyProtection="1">
      <alignment horizontal="center" vertical="center" wrapText="1"/>
    </xf>
    <xf numFmtId="0" fontId="37" fillId="0" borderId="17" xfId="0" applyFont="1" applyBorder="1" applyAlignment="1" applyProtection="1">
      <alignment horizontal="left" vertical="center" wrapText="1" readingOrder="1"/>
      <protection locked="0"/>
    </xf>
    <xf numFmtId="0" fontId="37" fillId="0" borderId="9" xfId="0" applyFont="1" applyBorder="1" applyAlignment="1" applyProtection="1">
      <alignment horizontal="center" vertical="center" wrapText="1"/>
    </xf>
    <xf numFmtId="0" fontId="6" fillId="0" borderId="17" xfId="0" applyFont="1" applyBorder="1" applyAlignment="1" applyProtection="1">
      <alignment horizontal="left" vertical="center" wrapText="1"/>
      <protection locked="0"/>
    </xf>
    <xf numFmtId="0" fontId="37" fillId="0" borderId="13" xfId="0" applyFont="1" applyBorder="1" applyAlignment="1" applyProtection="1">
      <alignment horizontal="center" vertical="center" wrapText="1"/>
    </xf>
    <xf numFmtId="0" fontId="37" fillId="0" borderId="18" xfId="0" applyFont="1" applyFill="1" applyBorder="1" applyAlignment="1" applyProtection="1">
      <alignment horizontal="left" vertical="center" wrapText="1"/>
      <protection locked="0"/>
    </xf>
    <xf numFmtId="0" fontId="37" fillId="0" borderId="18" xfId="0" applyFont="1" applyFill="1" applyBorder="1" applyAlignment="1" applyProtection="1">
      <alignment horizontal="center" vertical="center" wrapText="1"/>
      <protection locked="0"/>
    </xf>
    <xf numFmtId="0" fontId="37" fillId="0" borderId="22" xfId="0" applyFont="1" applyFill="1" applyBorder="1" applyAlignment="1" applyProtection="1">
      <alignment horizontal="left" vertical="center" wrapText="1"/>
      <protection locked="0"/>
    </xf>
    <xf numFmtId="0" fontId="37" fillId="0" borderId="22" xfId="0" applyFont="1" applyFill="1" applyBorder="1" applyAlignment="1" applyProtection="1">
      <alignment horizontal="center" vertical="center" wrapText="1"/>
      <protection locked="0"/>
    </xf>
    <xf numFmtId="0" fontId="37" fillId="10" borderId="18" xfId="0" applyFont="1" applyFill="1" applyBorder="1" applyAlignment="1" applyProtection="1">
      <alignment horizontal="left" vertical="center" wrapText="1"/>
      <protection locked="0"/>
    </xf>
    <xf numFmtId="0" fontId="37" fillId="10" borderId="18" xfId="0" applyFont="1" applyFill="1" applyBorder="1" applyAlignment="1" applyProtection="1">
      <alignment horizontal="center" vertical="center" wrapText="1"/>
      <protection locked="0"/>
    </xf>
    <xf numFmtId="0" fontId="37" fillId="0" borderId="18" xfId="0" applyFont="1" applyBorder="1" applyAlignment="1" applyProtection="1">
      <alignment horizontal="justify" vertical="center" wrapText="1"/>
      <protection locked="0"/>
    </xf>
    <xf numFmtId="0" fontId="37" fillId="0" borderId="18" xfId="0" applyFont="1" applyBorder="1" applyAlignment="1" applyProtection="1">
      <alignment horizontal="center" vertical="center"/>
    </xf>
    <xf numFmtId="0" fontId="37" fillId="10" borderId="17" xfId="0" applyFont="1" applyFill="1" applyBorder="1" applyAlignment="1" applyProtection="1">
      <alignment horizontal="left" vertical="center" wrapText="1"/>
      <protection locked="0"/>
    </xf>
    <xf numFmtId="0" fontId="37" fillId="0" borderId="17" xfId="0" applyFont="1" applyBorder="1" applyAlignment="1" applyProtection="1">
      <alignment horizontal="center" vertical="center"/>
    </xf>
    <xf numFmtId="0" fontId="37" fillId="10" borderId="17" xfId="0" applyFont="1" applyFill="1" applyBorder="1" applyAlignment="1" applyProtection="1">
      <alignment horizontal="center" vertical="center" wrapText="1"/>
      <protection locked="0"/>
    </xf>
    <xf numFmtId="0" fontId="37" fillId="0" borderId="17" xfId="0" applyFont="1" applyBorder="1" applyProtection="1">
      <protection locked="0"/>
    </xf>
    <xf numFmtId="0" fontId="37" fillId="0" borderId="22" xfId="0" applyFont="1" applyBorder="1" applyAlignment="1" applyProtection="1">
      <alignment horizontal="justify" vertical="center" wrapText="1"/>
      <protection locked="0"/>
    </xf>
    <xf numFmtId="0" fontId="24" fillId="0" borderId="0" xfId="0" applyFont="1" applyAlignment="1" applyProtection="1">
      <alignment horizontal="justify" vertical="top" wrapText="1"/>
    </xf>
    <xf numFmtId="0" fontId="24" fillId="0" borderId="0" xfId="0" applyFont="1" applyAlignment="1" applyProtection="1">
      <alignment horizontal="justify"/>
    </xf>
    <xf numFmtId="0" fontId="36" fillId="13" borderId="19" xfId="0" applyFont="1" applyFill="1" applyBorder="1" applyAlignment="1" applyProtection="1">
      <alignment horizontal="center" vertical="center" wrapText="1"/>
    </xf>
    <xf numFmtId="0" fontId="36" fillId="13" borderId="21" xfId="0" applyFont="1" applyFill="1" applyBorder="1" applyAlignment="1" applyProtection="1">
      <alignment horizontal="left" vertical="center" wrapText="1" indent="1"/>
    </xf>
    <xf numFmtId="0" fontId="36" fillId="13" borderId="19" xfId="0" applyFont="1" applyFill="1" applyBorder="1" applyAlignment="1" applyProtection="1">
      <alignment horizontal="left" vertical="center"/>
    </xf>
    <xf numFmtId="0" fontId="36" fillId="13" borderId="21" xfId="0" applyFont="1" applyFill="1" applyBorder="1" applyAlignment="1" applyProtection="1">
      <alignment horizontal="center" vertical="center" wrapText="1"/>
    </xf>
    <xf numFmtId="0" fontId="36" fillId="15" borderId="19" xfId="0" applyFont="1" applyFill="1" applyBorder="1" applyAlignment="1" applyProtection="1">
      <alignment horizontal="center" vertical="center" wrapText="1"/>
    </xf>
    <xf numFmtId="0" fontId="36" fillId="15" borderId="20" xfId="0" applyFont="1" applyFill="1" applyBorder="1" applyAlignment="1" applyProtection="1">
      <alignment horizontal="center" vertical="center" wrapText="1"/>
    </xf>
    <xf numFmtId="0" fontId="36" fillId="15" borderId="21" xfId="0" applyFont="1" applyFill="1" applyBorder="1" applyAlignment="1" applyProtection="1">
      <alignment horizontal="center" vertical="center" wrapText="1"/>
    </xf>
    <xf numFmtId="0" fontId="38" fillId="0" borderId="17" xfId="0" applyFont="1" applyBorder="1" applyAlignment="1" applyProtection="1">
      <alignment horizontal="center" vertical="center" wrapText="1"/>
    </xf>
    <xf numFmtId="0" fontId="39" fillId="0" borderId="17" xfId="0" applyFont="1" applyBorder="1" applyAlignment="1" applyProtection="1">
      <alignment horizontal="left" vertical="center" indent="1"/>
    </xf>
    <xf numFmtId="0" fontId="38" fillId="0" borderId="18" xfId="0" applyFont="1" applyBorder="1" applyAlignment="1" applyProtection="1">
      <alignment horizontal="center" vertical="center" wrapText="1"/>
    </xf>
    <xf numFmtId="0" fontId="36" fillId="16" borderId="19" xfId="0" applyFont="1" applyFill="1" applyBorder="1" applyAlignment="1" applyProtection="1">
      <alignment horizontal="center" vertical="center" wrapText="1"/>
    </xf>
    <xf numFmtId="0" fontId="36" fillId="16" borderId="20" xfId="0" applyFont="1" applyFill="1" applyBorder="1" applyAlignment="1" applyProtection="1">
      <alignment horizontal="center" vertical="center" wrapText="1"/>
    </xf>
    <xf numFmtId="0" fontId="36" fillId="16" borderId="21" xfId="0" applyFont="1" applyFill="1" applyBorder="1" applyAlignment="1" applyProtection="1">
      <alignment horizontal="center" vertical="center" wrapText="1"/>
    </xf>
    <xf numFmtId="0" fontId="38" fillId="0" borderId="22" xfId="0" applyFont="1" applyBorder="1" applyAlignment="1" applyProtection="1">
      <alignment horizontal="center" vertical="center" wrapText="1"/>
    </xf>
    <xf numFmtId="0" fontId="39" fillId="0" borderId="22" xfId="0" applyFont="1" applyBorder="1" applyAlignment="1" applyProtection="1">
      <alignment horizontal="left" vertical="center" indent="1"/>
    </xf>
    <xf numFmtId="165" fontId="36" fillId="16" borderId="20" xfId="0" applyNumberFormat="1" applyFont="1" applyFill="1" applyBorder="1" applyAlignment="1" applyProtection="1">
      <alignment horizontal="center" vertical="center"/>
    </xf>
    <xf numFmtId="9" fontId="36" fillId="16" borderId="21" xfId="7" applyFont="1" applyFill="1" applyBorder="1" applyAlignment="1" applyProtection="1">
      <alignment horizontal="center" vertical="center"/>
    </xf>
    <xf numFmtId="0" fontId="37" fillId="0" borderId="18" xfId="0" applyFont="1" applyBorder="1" applyAlignment="1" applyProtection="1">
      <alignment vertical="center" wrapText="1"/>
      <protection locked="0"/>
    </xf>
    <xf numFmtId="1" fontId="37" fillId="0" borderId="17" xfId="0" applyNumberFormat="1" applyFont="1" applyBorder="1" applyAlignment="1" applyProtection="1">
      <alignment horizontal="center" vertical="center" wrapText="1"/>
      <protection locked="0"/>
    </xf>
    <xf numFmtId="0" fontId="37" fillId="10" borderId="22" xfId="0" applyFont="1" applyFill="1" applyBorder="1" applyAlignment="1" applyProtection="1">
      <alignment horizontal="center" vertical="center" wrapText="1"/>
      <protection locked="0"/>
    </xf>
    <xf numFmtId="0" fontId="36" fillId="13" borderId="20" xfId="0" applyFont="1" applyFill="1" applyBorder="1" applyAlignment="1" applyProtection="1">
      <alignment horizontal="right" vertical="center" wrapText="1" indent="1"/>
    </xf>
    <xf numFmtId="0" fontId="36" fillId="16" borderId="20" xfId="0" applyFont="1" applyFill="1" applyBorder="1" applyAlignment="1" applyProtection="1">
      <alignment horizontal="right" vertical="center" wrapText="1" indent="1"/>
    </xf>
    <xf numFmtId="0" fontId="37" fillId="10" borderId="22" xfId="0" applyFont="1" applyFill="1" applyBorder="1" applyAlignment="1" applyProtection="1">
      <alignment horizontal="left" vertical="center" wrapText="1"/>
      <protection locked="0"/>
    </xf>
    <xf numFmtId="0" fontId="19" fillId="12" borderId="6" xfId="0" applyFont="1" applyFill="1" applyBorder="1" applyAlignment="1" applyProtection="1">
      <alignment horizontal="center" vertical="center" textRotation="90" wrapText="1"/>
    </xf>
    <xf numFmtId="0" fontId="36" fillId="17" borderId="20" xfId="0" applyFont="1" applyFill="1" applyBorder="1" applyAlignment="1" applyProtection="1">
      <alignment horizontal="center" vertical="center" wrapText="1"/>
    </xf>
    <xf numFmtId="0" fontId="36" fillId="17" borderId="21" xfId="0" applyFont="1" applyFill="1" applyBorder="1" applyAlignment="1" applyProtection="1">
      <alignment horizontal="center" vertical="center" wrapText="1"/>
    </xf>
    <xf numFmtId="165" fontId="36" fillId="17" borderId="20" xfId="0" applyNumberFormat="1" applyFont="1" applyFill="1" applyBorder="1" applyAlignment="1" applyProtection="1">
      <alignment horizontal="center" vertical="center"/>
    </xf>
    <xf numFmtId="0" fontId="36" fillId="17" borderId="20" xfId="0" applyFont="1" applyFill="1" applyBorder="1" applyAlignment="1" applyProtection="1">
      <alignment horizontal="right" vertical="center" wrapText="1" indent="1"/>
    </xf>
    <xf numFmtId="9" fontId="36" fillId="17" borderId="21" xfId="0" applyNumberFormat="1" applyFont="1" applyFill="1" applyBorder="1" applyAlignment="1" applyProtection="1">
      <alignment horizontal="center" vertical="center"/>
    </xf>
    <xf numFmtId="0" fontId="18" fillId="9" borderId="3" xfId="0" applyFont="1" applyFill="1" applyBorder="1" applyAlignment="1" applyProtection="1">
      <alignment horizontal="center" vertical="center" wrapText="1"/>
    </xf>
    <xf numFmtId="0" fontId="36" fillId="17" borderId="19" xfId="0" applyFont="1" applyFill="1" applyBorder="1" applyAlignment="1" applyProtection="1">
      <alignment horizontal="center" vertical="center" wrapText="1"/>
    </xf>
    <xf numFmtId="0" fontId="19" fillId="9" borderId="6" xfId="0" applyFont="1" applyFill="1" applyBorder="1" applyAlignment="1" applyProtection="1">
      <alignment horizontal="center" vertical="center" textRotation="90"/>
    </xf>
    <xf numFmtId="0" fontId="36" fillId="18" borderId="19" xfId="0" applyFont="1" applyFill="1" applyBorder="1" applyAlignment="1" applyProtection="1">
      <alignment horizontal="center" vertical="center" wrapText="1"/>
    </xf>
    <xf numFmtId="0" fontId="36" fillId="18" borderId="20" xfId="0" applyFont="1" applyFill="1" applyBorder="1" applyAlignment="1" applyProtection="1">
      <alignment horizontal="center" vertical="center" wrapText="1"/>
    </xf>
    <xf numFmtId="0" fontId="36" fillId="18" borderId="21" xfId="0" applyFont="1" applyFill="1" applyBorder="1" applyAlignment="1" applyProtection="1">
      <alignment horizontal="center" vertical="center" wrapText="1"/>
    </xf>
    <xf numFmtId="0" fontId="37" fillId="0" borderId="17" xfId="0" applyFont="1" applyBorder="1" applyAlignment="1" applyProtection="1">
      <alignment vertical="center" wrapText="1"/>
      <protection locked="0"/>
    </xf>
    <xf numFmtId="165" fontId="36" fillId="18" borderId="20" xfId="0" applyNumberFormat="1" applyFont="1" applyFill="1" applyBorder="1" applyAlignment="1" applyProtection="1">
      <alignment horizontal="center" vertical="center" wrapText="1"/>
    </xf>
    <xf numFmtId="0" fontId="36" fillId="18" borderId="20" xfId="0" applyFont="1" applyFill="1" applyBorder="1" applyAlignment="1" applyProtection="1">
      <alignment horizontal="right" vertical="center" wrapText="1" indent="1"/>
    </xf>
    <xf numFmtId="9" fontId="36" fillId="18" borderId="21" xfId="7" applyFont="1" applyFill="1" applyBorder="1" applyAlignment="1" applyProtection="1">
      <alignment horizontal="center" vertical="center" wrapText="1"/>
    </xf>
    <xf numFmtId="49" fontId="36" fillId="19" borderId="19" xfId="0" applyNumberFormat="1" applyFont="1" applyFill="1" applyBorder="1" applyAlignment="1" applyProtection="1">
      <alignment horizontal="center" vertical="center" wrapText="1"/>
    </xf>
    <xf numFmtId="0" fontId="36" fillId="19" borderId="20" xfId="0" applyFont="1" applyFill="1" applyBorder="1" applyAlignment="1" applyProtection="1">
      <alignment horizontal="center" vertical="center" wrapText="1"/>
    </xf>
    <xf numFmtId="0" fontId="36" fillId="19" borderId="21" xfId="0" applyFont="1" applyFill="1" applyBorder="1" applyAlignment="1" applyProtection="1">
      <alignment horizontal="center" vertical="center" wrapText="1"/>
    </xf>
    <xf numFmtId="165" fontId="36" fillId="19" borderId="20" xfId="0" applyNumberFormat="1" applyFont="1" applyFill="1" applyBorder="1" applyAlignment="1" applyProtection="1">
      <alignment horizontal="center" vertical="center" wrapText="1"/>
    </xf>
    <xf numFmtId="0" fontId="36" fillId="19" borderId="20" xfId="0" applyFont="1" applyFill="1" applyBorder="1" applyAlignment="1" applyProtection="1">
      <alignment horizontal="right" vertical="center" wrapText="1" indent="1"/>
    </xf>
    <xf numFmtId="9" fontId="36" fillId="19" borderId="21" xfId="7" applyFont="1" applyFill="1" applyBorder="1" applyAlignment="1" applyProtection="1">
      <alignment horizontal="center" vertical="center" wrapText="1"/>
    </xf>
    <xf numFmtId="0" fontId="48" fillId="20" borderId="23" xfId="0" applyFont="1" applyFill="1" applyBorder="1" applyAlignment="1">
      <alignment horizontal="center" vertical="center" wrapText="1"/>
    </xf>
    <xf numFmtId="0" fontId="0" fillId="10" borderId="0" xfId="0" applyFill="1" applyAlignment="1">
      <alignment horizontal="center"/>
    </xf>
    <xf numFmtId="0" fontId="49" fillId="10" borderId="24" xfId="0" applyFont="1" applyFill="1" applyBorder="1" applyAlignment="1">
      <alignment horizontal="center" vertical="center"/>
    </xf>
    <xf numFmtId="0" fontId="49" fillId="10" borderId="25" xfId="0" applyFont="1" applyFill="1" applyBorder="1" applyAlignment="1">
      <alignment horizontal="center" vertical="center"/>
    </xf>
    <xf numFmtId="0" fontId="2" fillId="10" borderId="24" xfId="0" applyFont="1" applyFill="1" applyBorder="1" applyAlignment="1">
      <alignment horizontal="left" vertical="center" indent="1"/>
    </xf>
    <xf numFmtId="0" fontId="2" fillId="10" borderId="24" xfId="0" applyFont="1" applyFill="1" applyBorder="1" applyAlignment="1">
      <alignment horizontal="left" vertical="center" wrapText="1" indent="1"/>
    </xf>
    <xf numFmtId="0" fontId="2" fillId="10" borderId="25" xfId="0" applyFont="1" applyFill="1" applyBorder="1" applyAlignment="1">
      <alignment horizontal="left" vertical="center" indent="1"/>
    </xf>
    <xf numFmtId="0" fontId="2" fillId="10" borderId="25" xfId="0" applyFont="1" applyFill="1" applyBorder="1" applyAlignment="1">
      <alignment horizontal="left" vertical="center" wrapText="1" indent="1"/>
    </xf>
    <xf numFmtId="0" fontId="48" fillId="0" borderId="0" xfId="0" applyFont="1" applyFill="1" applyBorder="1" applyAlignment="1">
      <alignment horizontal="center" vertical="center" wrapText="1"/>
    </xf>
    <xf numFmtId="0" fontId="48" fillId="20" borderId="26" xfId="0" applyFont="1" applyFill="1" applyBorder="1" applyAlignment="1">
      <alignment horizontal="center" vertical="center" wrapText="1"/>
    </xf>
    <xf numFmtId="0" fontId="48" fillId="20" borderId="27" xfId="0" applyFont="1" applyFill="1" applyBorder="1" applyAlignment="1">
      <alignment horizontal="center" vertical="center" wrapText="1"/>
    </xf>
    <xf numFmtId="0" fontId="4" fillId="0" borderId="0" xfId="0" applyNumberFormat="1" applyFont="1" applyFill="1" applyBorder="1" applyAlignment="1" applyProtection="1">
      <alignment horizontal="left" vertical="center"/>
    </xf>
    <xf numFmtId="164" fontId="4" fillId="0" borderId="0" xfId="0" applyNumberFormat="1" applyFont="1" applyFill="1" applyBorder="1" applyAlignment="1" applyProtection="1">
      <alignment horizontal="left" vertical="center" wrapText="1"/>
      <protection locked="0"/>
    </xf>
    <xf numFmtId="0" fontId="2" fillId="0" borderId="0" xfId="0" applyNumberFormat="1" applyFont="1" applyFill="1" applyAlignment="1" applyProtection="1">
      <alignment horizontal="right" vertical="center" wrapText="1"/>
    </xf>
    <xf numFmtId="0" fontId="48" fillId="20" borderId="28" xfId="0" applyNumberFormat="1" applyFont="1" applyFill="1" applyBorder="1" applyAlignment="1" applyProtection="1">
      <alignment horizontal="left" vertical="center" indent="1"/>
    </xf>
    <xf numFmtId="0" fontId="48" fillId="20" borderId="29" xfId="0" applyNumberFormat="1" applyFont="1" applyFill="1" applyBorder="1" applyAlignment="1" applyProtection="1">
      <alignment horizontal="left" vertical="center" indent="1"/>
    </xf>
    <xf numFmtId="0" fontId="48" fillId="20" borderId="30" xfId="0" applyNumberFormat="1" applyFont="1" applyFill="1" applyBorder="1" applyAlignment="1" applyProtection="1">
      <alignment horizontal="left" vertical="center" indent="1"/>
    </xf>
    <xf numFmtId="0" fontId="51" fillId="0" borderId="31" xfId="0" applyNumberFormat="1" applyFont="1" applyFill="1" applyBorder="1" applyAlignment="1" applyProtection="1">
      <alignment horizontal="left" vertical="center" wrapText="1" indent="1"/>
      <protection locked="0"/>
    </xf>
    <xf numFmtId="0" fontId="48" fillId="20" borderId="32" xfId="0" applyNumberFormat="1" applyFont="1" applyFill="1" applyBorder="1" applyAlignment="1" applyProtection="1">
      <alignment horizontal="left" vertical="center" indent="1"/>
    </xf>
    <xf numFmtId="0" fontId="48" fillId="20" borderId="33" xfId="0" applyNumberFormat="1" applyFont="1" applyFill="1" applyBorder="1" applyAlignment="1" applyProtection="1">
      <alignment horizontal="left" vertical="center" indent="1"/>
    </xf>
    <xf numFmtId="0" fontId="48" fillId="20" borderId="34" xfId="0" applyNumberFormat="1" applyFont="1" applyFill="1" applyBorder="1" applyAlignment="1" applyProtection="1">
      <alignment horizontal="left" vertical="center" indent="1"/>
    </xf>
    <xf numFmtId="164" fontId="51" fillId="0" borderId="31" xfId="0" applyNumberFormat="1" applyFont="1" applyFill="1" applyBorder="1" applyAlignment="1" applyProtection="1">
      <alignment horizontal="left" vertical="center" wrapText="1" indent="1"/>
      <protection locked="0"/>
    </xf>
    <xf numFmtId="0" fontId="48" fillId="20" borderId="35" xfId="0" applyNumberFormat="1" applyFont="1" applyFill="1" applyBorder="1" applyAlignment="1" applyProtection="1">
      <alignment horizontal="left" vertical="center" indent="1"/>
    </xf>
    <xf numFmtId="0" fontId="51" fillId="10" borderId="31" xfId="0" applyNumberFormat="1" applyFont="1" applyFill="1" applyBorder="1" applyAlignment="1" applyProtection="1">
      <alignment horizontal="left" vertical="center" wrapText="1" indent="1"/>
      <protection locked="0"/>
    </xf>
    <xf numFmtId="0" fontId="48" fillId="20" borderId="25" xfId="0" applyNumberFormat="1" applyFont="1" applyFill="1" applyBorder="1" applyAlignment="1" applyProtection="1">
      <alignment horizontal="left" vertical="center" indent="1"/>
    </xf>
    <xf numFmtId="0" fontId="51" fillId="21" borderId="36" xfId="0" applyNumberFormat="1" applyFont="1" applyFill="1" applyBorder="1" applyAlignment="1" applyProtection="1">
      <alignment horizontal="right" vertical="center" indent="1"/>
    </xf>
    <xf numFmtId="164" fontId="51" fillId="10" borderId="31" xfId="0" applyNumberFormat="1" applyFont="1" applyFill="1" applyBorder="1" applyAlignment="1" applyProtection="1">
      <alignment horizontal="left" vertical="center" wrapText="1" indent="1"/>
      <protection locked="0"/>
    </xf>
    <xf numFmtId="0" fontId="48" fillId="20" borderId="35" xfId="0" applyNumberFormat="1" applyFont="1" applyFill="1" applyBorder="1" applyAlignment="1" applyProtection="1">
      <alignment horizontal="left" vertical="center" wrapText="1" indent="1"/>
    </xf>
    <xf numFmtId="0" fontId="51" fillId="10" borderId="31" xfId="0" applyNumberFormat="1" applyFont="1" applyFill="1" applyBorder="1" applyAlignment="1" applyProtection="1">
      <alignment horizontal="left" vertical="center" wrapText="1"/>
      <protection locked="0"/>
    </xf>
    <xf numFmtId="0" fontId="42" fillId="0" borderId="18" xfId="0" applyFont="1" applyBorder="1" applyAlignment="1" applyProtection="1">
      <alignment horizontal="center" vertical="center" wrapText="1"/>
    </xf>
    <xf numFmtId="0" fontId="42" fillId="0" borderId="17" xfId="0" applyFont="1" applyBorder="1" applyAlignment="1" applyProtection="1">
      <alignment horizontal="center" vertical="center" wrapText="1"/>
    </xf>
    <xf numFmtId="0" fontId="54" fillId="0" borderId="0" xfId="2" applyFont="1" applyAlignment="1" applyProtection="1">
      <alignment horizontal="center"/>
    </xf>
    <xf numFmtId="0" fontId="54" fillId="0" borderId="0" xfId="2" applyFont="1" applyProtection="1"/>
    <xf numFmtId="0" fontId="43" fillId="0" borderId="0" xfId="2" applyFont="1" applyProtection="1"/>
    <xf numFmtId="0" fontId="56" fillId="20" borderId="38" xfId="2" applyFont="1" applyFill="1" applyBorder="1" applyAlignment="1" applyProtection="1">
      <alignment horizontal="center" vertical="center" wrapText="1"/>
    </xf>
    <xf numFmtId="0" fontId="56" fillId="20" borderId="39" xfId="2" applyFont="1" applyFill="1" applyBorder="1" applyAlignment="1" applyProtection="1">
      <alignment horizontal="center" vertical="center" wrapText="1"/>
    </xf>
    <xf numFmtId="0" fontId="52" fillId="0" borderId="40" xfId="2" applyFont="1" applyBorder="1" applyAlignment="1" applyProtection="1">
      <alignment horizontal="left" vertical="center" indent="1"/>
    </xf>
    <xf numFmtId="0" fontId="52" fillId="10" borderId="43" xfId="2" applyFont="1" applyFill="1" applyBorder="1" applyAlignment="1" applyProtection="1">
      <alignment horizontal="left" vertical="center" indent="1"/>
    </xf>
    <xf numFmtId="0" fontId="21" fillId="10" borderId="0" xfId="2" applyFont="1" applyFill="1" applyBorder="1" applyAlignment="1" applyProtection="1">
      <alignment horizontal="center" vertical="center" wrapText="1"/>
    </xf>
    <xf numFmtId="0" fontId="32" fillId="10" borderId="0" xfId="2" applyFont="1" applyFill="1" applyBorder="1" applyAlignment="1" applyProtection="1">
      <alignment horizontal="center" vertical="center" wrapText="1"/>
    </xf>
    <xf numFmtId="0" fontId="32" fillId="10" borderId="0" xfId="2" applyFont="1" applyFill="1" applyBorder="1" applyAlignment="1" applyProtection="1">
      <alignment horizontal="left" vertical="center"/>
    </xf>
    <xf numFmtId="1" fontId="21" fillId="10" borderId="0" xfId="9" applyNumberFormat="1" applyFont="1" applyFill="1" applyBorder="1" applyAlignment="1" applyProtection="1">
      <alignment horizontal="center" vertical="center"/>
    </xf>
    <xf numFmtId="0" fontId="22" fillId="10" borderId="0" xfId="2" applyFont="1" applyFill="1" applyProtection="1"/>
    <xf numFmtId="0" fontId="57" fillId="13" borderId="46" xfId="2" applyFont="1" applyFill="1" applyBorder="1" applyAlignment="1" applyProtection="1">
      <alignment horizontal="center" vertical="center" wrapText="1"/>
    </xf>
    <xf numFmtId="0" fontId="57" fillId="13" borderId="47" xfId="2" applyFont="1" applyFill="1" applyBorder="1" applyAlignment="1" applyProtection="1">
      <alignment horizontal="center" vertical="center" wrapText="1"/>
    </xf>
    <xf numFmtId="0" fontId="49" fillId="13" borderId="48" xfId="2" applyFont="1" applyFill="1" applyBorder="1" applyAlignment="1" applyProtection="1">
      <alignment horizontal="left" vertical="center" indent="1"/>
    </xf>
    <xf numFmtId="165" fontId="53" fillId="10" borderId="49" xfId="8" applyNumberFormat="1" applyFont="1" applyFill="1" applyBorder="1" applyAlignment="1" applyProtection="1">
      <alignment horizontal="center" vertical="center"/>
    </xf>
    <xf numFmtId="9" fontId="53" fillId="10" borderId="49" xfId="7" applyFont="1" applyFill="1" applyBorder="1" applyAlignment="1" applyProtection="1">
      <alignment horizontal="center" vertical="center"/>
    </xf>
    <xf numFmtId="0" fontId="53" fillId="10" borderId="50" xfId="2" applyFont="1" applyFill="1" applyBorder="1" applyAlignment="1" applyProtection="1">
      <alignment horizontal="center" vertical="center" wrapText="1"/>
    </xf>
    <xf numFmtId="0" fontId="49" fillId="14" borderId="51" xfId="2" applyFont="1" applyFill="1" applyBorder="1" applyAlignment="1" applyProtection="1">
      <alignment horizontal="left" vertical="center" indent="1"/>
    </xf>
    <xf numFmtId="165" fontId="53" fillId="10" borderId="17" xfId="8" applyNumberFormat="1" applyFont="1" applyFill="1" applyBorder="1" applyAlignment="1" applyProtection="1">
      <alignment horizontal="center" vertical="center"/>
    </xf>
    <xf numFmtId="9" fontId="53" fillId="10" borderId="17" xfId="7" applyFont="1" applyFill="1" applyBorder="1" applyAlignment="1" applyProtection="1">
      <alignment horizontal="center" vertical="center"/>
    </xf>
    <xf numFmtId="0" fontId="53" fillId="10" borderId="52" xfId="2" applyFont="1" applyFill="1" applyBorder="1" applyAlignment="1" applyProtection="1">
      <alignment horizontal="center" vertical="center" wrapText="1"/>
    </xf>
    <xf numFmtId="0" fontId="49" fillId="19" borderId="51" xfId="2" applyFont="1" applyFill="1" applyBorder="1" applyAlignment="1" applyProtection="1">
      <alignment horizontal="left" vertical="center" indent="1"/>
    </xf>
    <xf numFmtId="0" fontId="49" fillId="15" borderId="51" xfId="2" applyFont="1" applyFill="1" applyBorder="1" applyAlignment="1" applyProtection="1">
      <alignment horizontal="left" vertical="center" indent="1"/>
    </xf>
    <xf numFmtId="0" fontId="49" fillId="16" borderId="51" xfId="2" applyFont="1" applyFill="1" applyBorder="1" applyAlignment="1" applyProtection="1">
      <alignment horizontal="left" vertical="center" indent="1"/>
    </xf>
    <xf numFmtId="0" fontId="49" fillId="17" borderId="51" xfId="2" applyFont="1" applyFill="1" applyBorder="1" applyAlignment="1" applyProtection="1">
      <alignment horizontal="left" vertical="center" indent="1"/>
    </xf>
    <xf numFmtId="0" fontId="49" fillId="18" borderId="51" xfId="2" applyFont="1" applyFill="1" applyBorder="1" applyAlignment="1" applyProtection="1">
      <alignment horizontal="left" vertical="center" indent="1"/>
    </xf>
    <xf numFmtId="1" fontId="54" fillId="10" borderId="18" xfId="2" applyNumberFormat="1" applyFont="1" applyFill="1" applyBorder="1" applyAlignment="1" applyProtection="1">
      <alignment horizontal="center" vertical="center"/>
    </xf>
    <xf numFmtId="1" fontId="54" fillId="10" borderId="18" xfId="9" applyNumberFormat="1" applyFont="1" applyFill="1" applyBorder="1" applyAlignment="1" applyProtection="1">
      <alignment horizontal="center" vertical="center"/>
    </xf>
    <xf numFmtId="1" fontId="54" fillId="10" borderId="17" xfId="2" applyNumberFormat="1" applyFont="1" applyFill="1" applyBorder="1" applyAlignment="1" applyProtection="1">
      <alignment horizontal="center" vertical="center"/>
    </xf>
    <xf numFmtId="1" fontId="54" fillId="10" borderId="17" xfId="9" applyNumberFormat="1" applyFont="1" applyFill="1" applyBorder="1" applyAlignment="1" applyProtection="1">
      <alignment horizontal="center" vertical="center"/>
    </xf>
    <xf numFmtId="0" fontId="53" fillId="10" borderId="18" xfId="2" applyFont="1" applyFill="1" applyBorder="1" applyAlignment="1" applyProtection="1">
      <alignment horizontal="left" vertical="center" indent="1"/>
    </xf>
    <xf numFmtId="0" fontId="53" fillId="10" borderId="17" xfId="2" applyFont="1" applyFill="1" applyBorder="1" applyAlignment="1" applyProtection="1">
      <alignment horizontal="left" vertical="center" indent="1"/>
    </xf>
    <xf numFmtId="0" fontId="26" fillId="0" borderId="18"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49" fillId="10" borderId="55" xfId="2" applyFont="1" applyFill="1" applyBorder="1" applyAlignment="1" applyProtection="1">
      <alignment horizontal="center" vertical="center" wrapText="1"/>
    </xf>
    <xf numFmtId="0" fontId="53" fillId="14" borderId="46" xfId="2" applyFont="1" applyFill="1" applyBorder="1" applyAlignment="1" applyProtection="1">
      <alignment horizontal="center" vertical="center" wrapText="1"/>
    </xf>
    <xf numFmtId="0" fontId="53" fillId="14" borderId="47" xfId="2" applyFont="1" applyFill="1" applyBorder="1" applyAlignment="1" applyProtection="1">
      <alignment horizontal="center" vertical="center" wrapText="1"/>
    </xf>
    <xf numFmtId="0" fontId="53" fillId="14" borderId="45" xfId="2" applyFont="1" applyFill="1" applyBorder="1" applyAlignment="1" applyProtection="1">
      <alignment horizontal="left" vertical="center" indent="1"/>
    </xf>
    <xf numFmtId="0" fontId="57" fillId="13" borderId="45" xfId="2" applyFont="1" applyFill="1" applyBorder="1" applyAlignment="1" applyProtection="1">
      <alignment horizontal="left" vertical="center" indent="1"/>
    </xf>
    <xf numFmtId="0" fontId="55" fillId="20" borderId="37" xfId="2" applyFont="1" applyFill="1" applyBorder="1" applyAlignment="1" applyProtection="1">
      <alignment horizontal="left" vertical="center" indent="1"/>
    </xf>
    <xf numFmtId="0" fontId="53" fillId="19" borderId="46" xfId="2" applyFont="1" applyFill="1" applyBorder="1" applyAlignment="1" applyProtection="1">
      <alignment horizontal="center" vertical="center" wrapText="1"/>
    </xf>
    <xf numFmtId="0" fontId="53" fillId="19" borderId="47" xfId="2" applyFont="1" applyFill="1" applyBorder="1" applyAlignment="1" applyProtection="1">
      <alignment horizontal="center" vertical="center" wrapText="1"/>
    </xf>
    <xf numFmtId="0" fontId="53" fillId="19" borderId="45" xfId="2" applyFont="1" applyFill="1" applyBorder="1" applyAlignment="1" applyProtection="1">
      <alignment horizontal="left" vertical="center" indent="1"/>
    </xf>
    <xf numFmtId="0" fontId="53" fillId="15" borderId="46" xfId="2" applyFont="1" applyFill="1" applyBorder="1" applyAlignment="1" applyProtection="1">
      <alignment horizontal="center" vertical="center" wrapText="1"/>
    </xf>
    <xf numFmtId="0" fontId="53" fillId="15" borderId="47" xfId="2" applyFont="1" applyFill="1" applyBorder="1" applyAlignment="1" applyProtection="1">
      <alignment horizontal="center" vertical="center" wrapText="1"/>
    </xf>
    <xf numFmtId="0" fontId="53" fillId="15" borderId="45" xfId="2" applyFont="1" applyFill="1" applyBorder="1" applyAlignment="1" applyProtection="1">
      <alignment horizontal="left" vertical="center" indent="1"/>
    </xf>
    <xf numFmtId="1" fontId="54" fillId="0" borderId="18" xfId="2" applyNumberFormat="1" applyFont="1" applyFill="1" applyBorder="1" applyAlignment="1" applyProtection="1">
      <alignment horizontal="center" vertical="center"/>
    </xf>
    <xf numFmtId="1" fontId="54" fillId="0" borderId="18" xfId="9" applyNumberFormat="1" applyFont="1" applyFill="1" applyBorder="1" applyAlignment="1" applyProtection="1">
      <alignment horizontal="center" vertical="center"/>
    </xf>
    <xf numFmtId="0" fontId="26" fillId="0" borderId="18" xfId="0" applyFont="1" applyFill="1" applyBorder="1" applyAlignment="1" applyProtection="1">
      <alignment horizontal="center" vertical="center" wrapText="1"/>
    </xf>
    <xf numFmtId="1" fontId="54" fillId="0" borderId="17" xfId="2" applyNumberFormat="1" applyFont="1" applyFill="1" applyBorder="1" applyAlignment="1" applyProtection="1">
      <alignment horizontal="center" vertical="center"/>
    </xf>
    <xf numFmtId="1" fontId="54" fillId="0" borderId="17" xfId="9" applyNumberFormat="1" applyFont="1" applyFill="1" applyBorder="1" applyAlignment="1" applyProtection="1">
      <alignment horizontal="center" vertical="center"/>
    </xf>
    <xf numFmtId="0" fontId="26" fillId="0" borderId="17" xfId="0" applyFont="1" applyFill="1" applyBorder="1" applyAlignment="1" applyProtection="1">
      <alignment horizontal="center" vertical="center" wrapText="1"/>
    </xf>
    <xf numFmtId="0" fontId="53" fillId="0" borderId="18" xfId="2" applyFont="1" applyFill="1" applyBorder="1" applyAlignment="1" applyProtection="1">
      <alignment horizontal="left" vertical="center" indent="1"/>
    </xf>
    <xf numFmtId="0" fontId="53" fillId="0" borderId="17" xfId="2" applyFont="1" applyFill="1" applyBorder="1" applyAlignment="1" applyProtection="1">
      <alignment horizontal="left" vertical="center" indent="1"/>
    </xf>
    <xf numFmtId="0" fontId="32" fillId="0" borderId="0" xfId="2" applyFont="1" applyFill="1" applyBorder="1" applyAlignment="1" applyProtection="1">
      <alignment horizontal="left" vertical="center"/>
    </xf>
    <xf numFmtId="0" fontId="21" fillId="0" borderId="0" xfId="2" applyFont="1" applyFill="1" applyBorder="1" applyAlignment="1" applyProtection="1">
      <alignment horizontal="center" vertical="center" wrapText="1"/>
    </xf>
    <xf numFmtId="1" fontId="21" fillId="0" borderId="0" xfId="9" applyNumberFormat="1" applyFont="1" applyFill="1" applyBorder="1" applyAlignment="1" applyProtection="1">
      <alignment horizontal="center" vertical="center"/>
    </xf>
    <xf numFmtId="0" fontId="53" fillId="16" borderId="46" xfId="2" applyFont="1" applyFill="1" applyBorder="1" applyAlignment="1" applyProtection="1">
      <alignment horizontal="center" vertical="center" wrapText="1"/>
    </xf>
    <xf numFmtId="0" fontId="53" fillId="16" borderId="47" xfId="2" applyFont="1" applyFill="1" applyBorder="1" applyAlignment="1" applyProtection="1">
      <alignment horizontal="center" vertical="center" wrapText="1"/>
    </xf>
    <xf numFmtId="0" fontId="53" fillId="16" borderId="45" xfId="2" applyFont="1" applyFill="1" applyBorder="1" applyAlignment="1" applyProtection="1">
      <alignment horizontal="left" vertical="center" indent="1"/>
    </xf>
    <xf numFmtId="0" fontId="53" fillId="17" borderId="46" xfId="2" applyFont="1" applyFill="1" applyBorder="1" applyAlignment="1" applyProtection="1">
      <alignment horizontal="center" vertical="center" wrapText="1"/>
    </xf>
    <xf numFmtId="0" fontId="53" fillId="17" borderId="47" xfId="2" applyFont="1" applyFill="1" applyBorder="1" applyAlignment="1" applyProtection="1">
      <alignment horizontal="center" vertical="center" wrapText="1"/>
    </xf>
    <xf numFmtId="0" fontId="53" fillId="17" borderId="45" xfId="2" applyFont="1" applyFill="1" applyBorder="1" applyAlignment="1" applyProtection="1">
      <alignment horizontal="left" vertical="center" indent="1"/>
    </xf>
    <xf numFmtId="0" fontId="39" fillId="0" borderId="18" xfId="0" applyFont="1" applyFill="1" applyBorder="1" applyAlignment="1" applyProtection="1">
      <alignment horizontal="center" vertical="center" wrapText="1"/>
    </xf>
    <xf numFmtId="0" fontId="39" fillId="0" borderId="17" xfId="0" applyFont="1" applyFill="1" applyBorder="1" applyAlignment="1" applyProtection="1">
      <alignment horizontal="center" vertical="center" wrapText="1"/>
    </xf>
    <xf numFmtId="0" fontId="53" fillId="18" borderId="46" xfId="2" applyFont="1" applyFill="1" applyBorder="1" applyAlignment="1" applyProtection="1">
      <alignment horizontal="center" vertical="center" wrapText="1"/>
    </xf>
    <xf numFmtId="0" fontId="53" fillId="18" borderId="47" xfId="2" applyFont="1" applyFill="1" applyBorder="1" applyAlignment="1" applyProtection="1">
      <alignment horizontal="center" vertical="center" wrapText="1"/>
    </xf>
    <xf numFmtId="0" fontId="53" fillId="18" borderId="45" xfId="2" applyFont="1" applyFill="1" applyBorder="1" applyAlignment="1" applyProtection="1">
      <alignment horizontal="left" vertical="center" indent="1"/>
    </xf>
    <xf numFmtId="0" fontId="58" fillId="20" borderId="45" xfId="0" applyFont="1" applyFill="1" applyBorder="1" applyAlignment="1" applyProtection="1">
      <alignment horizontal="left" vertical="center" wrapText="1" indent="1"/>
    </xf>
    <xf numFmtId="0" fontId="58" fillId="20" borderId="46" xfId="0" applyFont="1" applyFill="1" applyBorder="1" applyAlignment="1" applyProtection="1">
      <alignment horizontal="left" vertical="center" wrapText="1" indent="1"/>
    </xf>
    <xf numFmtId="0" fontId="58" fillId="20" borderId="47" xfId="0" applyFont="1" applyFill="1" applyBorder="1" applyAlignment="1" applyProtection="1">
      <alignment horizontal="left" vertical="center" wrapText="1" indent="1"/>
    </xf>
    <xf numFmtId="0" fontId="23" fillId="10" borderId="0" xfId="0" applyFont="1" applyFill="1" applyAlignment="1" applyProtection="1">
      <alignment horizontal="left" vertical="center" indent="1"/>
      <protection locked="0"/>
    </xf>
    <xf numFmtId="0" fontId="6" fillId="10" borderId="18" xfId="0" applyFont="1" applyFill="1" applyBorder="1" applyAlignment="1" applyProtection="1">
      <alignment horizontal="left" vertical="center" wrapText="1" indent="1"/>
    </xf>
    <xf numFmtId="0" fontId="51" fillId="10" borderId="17" xfId="0" applyFont="1" applyFill="1" applyBorder="1" applyAlignment="1" applyProtection="1">
      <alignment vertical="top" wrapText="1"/>
      <protection locked="0"/>
    </xf>
    <xf numFmtId="0" fontId="51" fillId="10" borderId="17" xfId="0" applyFont="1" applyFill="1" applyBorder="1" applyProtection="1">
      <protection locked="0"/>
    </xf>
    <xf numFmtId="0" fontId="50" fillId="0" borderId="0" xfId="0" applyNumberFormat="1" applyFont="1" applyFill="1" applyAlignment="1" applyProtection="1">
      <alignment horizontal="center" vertical="center"/>
    </xf>
    <xf numFmtId="0" fontId="36" fillId="13" borderId="0" xfId="0" applyFont="1" applyFill="1" applyBorder="1" applyAlignment="1" applyProtection="1">
      <alignment horizontal="right" vertical="center" wrapText="1" indent="1"/>
    </xf>
    <xf numFmtId="0" fontId="36" fillId="13" borderId="0" xfId="0" applyFont="1" applyFill="1" applyBorder="1" applyAlignment="1" applyProtection="1">
      <alignment horizontal="right" vertical="center" indent="1"/>
    </xf>
    <xf numFmtId="0" fontId="36" fillId="13" borderId="19" xfId="0" applyFont="1" applyFill="1" applyBorder="1" applyAlignment="1" applyProtection="1">
      <alignment horizontal="right" vertical="center" indent="1"/>
    </xf>
    <xf numFmtId="0" fontId="26" fillId="0" borderId="0" xfId="0" applyFont="1" applyFill="1" applyBorder="1" applyAlignment="1" applyProtection="1">
      <alignment horizontal="left" vertical="top" wrapText="1"/>
    </xf>
    <xf numFmtId="0" fontId="19" fillId="0" borderId="0" xfId="0" applyFont="1" applyFill="1" applyBorder="1" applyAlignment="1" applyProtection="1">
      <alignment horizontal="left" vertical="top" wrapText="1"/>
    </xf>
    <xf numFmtId="0" fontId="0" fillId="0" borderId="0" xfId="0" applyBorder="1" applyAlignment="1">
      <alignment vertical="top"/>
    </xf>
    <xf numFmtId="0" fontId="36" fillId="14" borderId="0" xfId="0" applyFont="1" applyFill="1" applyBorder="1" applyAlignment="1" applyProtection="1">
      <alignment horizontal="right" vertical="center" wrapText="1" indent="1"/>
    </xf>
    <xf numFmtId="0" fontId="36" fillId="14" borderId="0" xfId="0" applyFont="1" applyFill="1" applyBorder="1" applyAlignment="1" applyProtection="1">
      <alignment horizontal="right" vertical="center" indent="1"/>
    </xf>
    <xf numFmtId="0" fontId="36" fillId="14" borderId="19" xfId="0" applyFont="1" applyFill="1" applyBorder="1" applyAlignment="1" applyProtection="1">
      <alignment horizontal="right" vertical="center" indent="1"/>
    </xf>
    <xf numFmtId="0" fontId="26" fillId="0" borderId="0" xfId="0" applyFont="1" applyFill="1" applyBorder="1" applyAlignment="1" applyProtection="1">
      <alignment horizontal="left" vertical="top"/>
    </xf>
    <xf numFmtId="0" fontId="0" fillId="0" borderId="0" xfId="0" applyFill="1" applyBorder="1" applyAlignment="1">
      <alignment vertical="top"/>
    </xf>
    <xf numFmtId="0" fontId="36" fillId="14" borderId="20" xfId="0" applyFont="1" applyFill="1" applyBorder="1" applyAlignment="1" applyProtection="1">
      <alignment horizontal="left" vertical="center" wrapText="1" indent="1"/>
    </xf>
    <xf numFmtId="0" fontId="43" fillId="14" borderId="20" xfId="0" applyFont="1" applyFill="1" applyBorder="1" applyAlignment="1">
      <alignment horizontal="left" vertical="center" wrapText="1" indent="1"/>
    </xf>
    <xf numFmtId="0" fontId="36" fillId="19" borderId="19" xfId="0" applyFont="1" applyFill="1" applyBorder="1" applyAlignment="1" applyProtection="1">
      <alignment horizontal="right" vertical="center" wrapText="1" indent="1"/>
    </xf>
    <xf numFmtId="0" fontId="36" fillId="19" borderId="20" xfId="0" applyFont="1" applyFill="1" applyBorder="1" applyAlignment="1" applyProtection="1">
      <alignment horizontal="right" vertical="center" wrapText="1" indent="1"/>
    </xf>
    <xf numFmtId="0" fontId="2" fillId="0" borderId="0" xfId="0" applyFont="1" applyFill="1" applyBorder="1" applyAlignment="1">
      <alignment horizontal="left" vertical="top"/>
    </xf>
    <xf numFmtId="49" fontId="36" fillId="19" borderId="20" xfId="0" applyNumberFormat="1" applyFont="1" applyFill="1" applyBorder="1" applyAlignment="1" applyProtection="1">
      <alignment horizontal="left" vertical="center" wrapText="1" indent="1"/>
    </xf>
    <xf numFmtId="0" fontId="46" fillId="19" borderId="20" xfId="0" applyFont="1" applyFill="1" applyBorder="1" applyAlignment="1">
      <alignment horizontal="left" vertical="center" indent="1"/>
    </xf>
    <xf numFmtId="0" fontId="36" fillId="15" borderId="19" xfId="0" applyFont="1" applyFill="1" applyBorder="1" applyAlignment="1" applyProtection="1">
      <alignment horizontal="right" vertical="center" wrapText="1" indent="1"/>
    </xf>
    <xf numFmtId="0" fontId="36" fillId="15" borderId="20" xfId="0" applyFont="1" applyFill="1" applyBorder="1" applyAlignment="1" applyProtection="1">
      <alignment horizontal="right" vertical="center" wrapText="1" indent="1"/>
    </xf>
    <xf numFmtId="0" fontId="2" fillId="0" borderId="0" xfId="0" applyFont="1" applyFill="1" applyBorder="1" applyAlignment="1">
      <alignment vertical="top"/>
    </xf>
    <xf numFmtId="0" fontId="36" fillId="15" borderId="20" xfId="0" applyFont="1" applyFill="1" applyBorder="1" applyAlignment="1" applyProtection="1">
      <alignment horizontal="left" vertical="center" wrapText="1" indent="1"/>
    </xf>
    <xf numFmtId="0" fontId="46" fillId="15" borderId="20" xfId="0" applyFont="1" applyFill="1" applyBorder="1" applyAlignment="1">
      <alignment horizontal="left" vertical="center" indent="1"/>
    </xf>
    <xf numFmtId="0" fontId="36" fillId="16" borderId="19" xfId="0" applyFont="1" applyFill="1" applyBorder="1" applyAlignment="1" applyProtection="1">
      <alignment horizontal="right" vertical="center" wrapText="1" indent="1"/>
    </xf>
    <xf numFmtId="0" fontId="36" fillId="16" borderId="20" xfId="0" applyFont="1" applyFill="1" applyBorder="1" applyAlignment="1" applyProtection="1">
      <alignment horizontal="right" vertical="center" indent="1"/>
    </xf>
    <xf numFmtId="0" fontId="36" fillId="16" borderId="20" xfId="0" applyFont="1" applyFill="1" applyBorder="1" applyAlignment="1" applyProtection="1">
      <alignment horizontal="left" vertical="center" wrapText="1" indent="1"/>
    </xf>
    <xf numFmtId="0" fontId="47" fillId="16" borderId="20" xfId="0" applyFont="1" applyFill="1" applyBorder="1" applyAlignment="1">
      <alignment horizontal="left" vertical="center" indent="1"/>
    </xf>
    <xf numFmtId="0" fontId="36" fillId="17" borderId="19" xfId="0" applyFont="1" applyFill="1" applyBorder="1" applyAlignment="1" applyProtection="1">
      <alignment horizontal="right" vertical="center" wrapText="1" indent="1"/>
    </xf>
    <xf numFmtId="0" fontId="36" fillId="17" borderId="20" xfId="0" applyFont="1" applyFill="1" applyBorder="1" applyAlignment="1" applyProtection="1">
      <alignment horizontal="right" vertical="center" indent="1"/>
    </xf>
    <xf numFmtId="0" fontId="36" fillId="17" borderId="20" xfId="0" applyFont="1" applyFill="1" applyBorder="1" applyAlignment="1" applyProtection="1">
      <alignment horizontal="left" vertical="center" wrapText="1" indent="1"/>
    </xf>
    <xf numFmtId="0" fontId="46" fillId="17" borderId="20" xfId="0" applyFont="1" applyFill="1" applyBorder="1" applyAlignment="1">
      <alignment horizontal="left" vertical="center" indent="1"/>
    </xf>
    <xf numFmtId="0" fontId="36" fillId="18" borderId="0" xfId="0" applyFont="1" applyFill="1" applyBorder="1" applyAlignment="1" applyProtection="1">
      <alignment horizontal="right" vertical="center" wrapText="1" indent="1"/>
    </xf>
    <xf numFmtId="0" fontId="36" fillId="18" borderId="19" xfId="0" applyFont="1" applyFill="1" applyBorder="1" applyAlignment="1" applyProtection="1">
      <alignment horizontal="right" vertical="center" wrapText="1" indent="1"/>
    </xf>
    <xf numFmtId="0" fontId="0" fillId="0" borderId="0" xfId="0" applyFill="1" applyBorder="1" applyAlignment="1">
      <alignment horizontal="left" vertical="top"/>
    </xf>
    <xf numFmtId="0" fontId="36" fillId="18" borderId="20" xfId="0" applyFont="1" applyFill="1" applyBorder="1" applyAlignment="1" applyProtection="1">
      <alignment horizontal="left" vertical="center" wrapText="1" indent="1"/>
    </xf>
    <xf numFmtId="0" fontId="0" fillId="18" borderId="20" xfId="0" applyFill="1" applyBorder="1" applyAlignment="1">
      <alignment horizontal="left" vertical="center" indent="1"/>
    </xf>
    <xf numFmtId="0" fontId="49" fillId="0" borderId="0" xfId="2" applyFont="1" applyFill="1" applyBorder="1" applyAlignment="1" applyProtection="1">
      <alignment horizontal="left" vertical="center"/>
    </xf>
    <xf numFmtId="0" fontId="53" fillId="0" borderId="41" xfId="2" applyNumberFormat="1" applyFont="1" applyBorder="1" applyAlignment="1" applyProtection="1">
      <alignment horizontal="center" vertical="center"/>
    </xf>
    <xf numFmtId="0" fontId="53" fillId="0" borderId="42" xfId="2" applyNumberFormat="1" applyFont="1" applyBorder="1" applyAlignment="1" applyProtection="1">
      <alignment horizontal="center" vertical="center"/>
    </xf>
    <xf numFmtId="164" fontId="53" fillId="10" borderId="35" xfId="2" quotePrefix="1" applyNumberFormat="1" applyFont="1" applyFill="1" applyBorder="1" applyAlignment="1" applyProtection="1">
      <alignment horizontal="center" vertical="center"/>
    </xf>
    <xf numFmtId="164" fontId="53" fillId="10" borderId="44" xfId="2" quotePrefix="1" applyNumberFormat="1" applyFont="1" applyFill="1" applyBorder="1" applyAlignment="1" applyProtection="1">
      <alignment horizontal="center" vertical="center"/>
    </xf>
    <xf numFmtId="1" fontId="49" fillId="10" borderId="53" xfId="8" applyNumberFormat="1" applyFont="1" applyFill="1" applyBorder="1" applyAlignment="1" applyProtection="1">
      <alignment horizontal="left" vertical="center" wrapText="1" indent="1"/>
    </xf>
    <xf numFmtId="1" fontId="49" fillId="10" borderId="54" xfId="8" applyNumberFormat="1" applyFont="1" applyFill="1" applyBorder="1" applyAlignment="1" applyProtection="1">
      <alignment horizontal="left" vertical="center" indent="1"/>
    </xf>
    <xf numFmtId="0" fontId="49" fillId="10" borderId="0" xfId="2" applyFont="1" applyFill="1" applyBorder="1" applyAlignment="1" applyProtection="1">
      <alignment horizontal="left" vertical="center"/>
    </xf>
  </cellXfs>
  <cellStyles count="10">
    <cellStyle name="Milliers" xfId="8" builtinId="3"/>
    <cellStyle name="Milliers,00" xfId="1"/>
    <cellStyle name="Monétaire" xfId="9" builtinId="4"/>
    <cellStyle name="Normal" xfId="0" builtinId="0"/>
    <cellStyle name="Normal_Tétrahèdre" xfId="2"/>
    <cellStyle name="Ombré1" xfId="3"/>
    <cellStyle name="Ombré2" xfId="4"/>
    <cellStyle name="Ombré3" xfId="5"/>
    <cellStyle name="Pourcentage" xfId="7" builtinId="5"/>
    <cellStyle name="Vide" xfId="6"/>
  </cellStyles>
  <dxfs count="503">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rgb="FFB39FD1"/>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7AD575"/>
        </patternFill>
      </fill>
    </dxf>
    <dxf>
      <fill>
        <patternFill>
          <bgColor rgb="FFC8F4F4"/>
        </patternFill>
      </fill>
    </dxf>
    <dxf>
      <fill>
        <patternFill>
          <bgColor theme="7" tint="0.39994506668294322"/>
        </patternFill>
      </fill>
    </dxf>
    <dxf>
      <fill>
        <patternFill>
          <bgColor rgb="FFF4FD49"/>
        </patternFill>
      </fill>
    </dxf>
    <dxf>
      <fill>
        <patternFill>
          <bgColor rgb="FFFF8787"/>
        </patternFill>
      </fill>
    </dxf>
    <dxf>
      <fill>
        <patternFill>
          <bgColor rgb="FFF4FD49"/>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AFD494"/>
        </patternFill>
      </fill>
    </dxf>
    <dxf>
      <fill>
        <patternFill>
          <bgColor rgb="FFABD6F3"/>
        </patternFill>
      </fill>
    </dxf>
    <dxf>
      <fill>
        <patternFill>
          <bgColor rgb="FFB39FD1"/>
        </patternFill>
      </fill>
    </dxf>
    <dxf>
      <fill>
        <patternFill>
          <bgColor rgb="FFF9FD49"/>
        </patternFill>
      </fill>
    </dxf>
    <dxf>
      <fill>
        <patternFill>
          <bgColor rgb="FFFF8787"/>
        </patternFill>
      </fill>
    </dxf>
    <dxf>
      <fill>
        <patternFill>
          <bgColor rgb="FFF1D8D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7AD575"/>
        </patternFill>
      </fill>
    </dxf>
    <dxf>
      <fill>
        <patternFill>
          <bgColor rgb="FFC8F4F4"/>
        </patternFill>
      </fill>
    </dxf>
    <dxf>
      <fill>
        <patternFill>
          <bgColor rgb="FFB39FD1"/>
        </patternFill>
      </fill>
    </dxf>
    <dxf>
      <fill>
        <patternFill>
          <bgColor rgb="FFF9FD49"/>
        </patternFill>
      </fill>
    </dxf>
    <dxf>
      <fill>
        <patternFill>
          <bgColor rgb="FFFF8787"/>
        </patternFill>
      </fill>
    </dxf>
    <dxf>
      <fill>
        <patternFill>
          <bgColor rgb="FFC1D9B9"/>
        </patternFill>
      </fill>
    </dxf>
    <dxf>
      <fill>
        <patternFill>
          <bgColor rgb="FFC8F4F4"/>
        </patternFill>
      </fill>
    </dxf>
    <dxf>
      <fill>
        <patternFill>
          <bgColor rgb="FFB39FD1"/>
        </patternFill>
      </fill>
    </dxf>
    <dxf>
      <fill>
        <patternFill>
          <bgColor rgb="FFF9FD49"/>
        </patternFill>
      </fill>
    </dxf>
    <dxf>
      <fill>
        <patternFill>
          <bgColor rgb="FFFF8787"/>
        </patternFill>
      </fill>
    </dxf>
    <dxf>
      <fill>
        <patternFill>
          <bgColor rgb="FF7AD575"/>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DF3AD"/>
        </patternFill>
      </fill>
    </dxf>
    <dxf>
      <fill>
        <patternFill>
          <bgColor rgb="FFC8F4F4"/>
        </patternFill>
      </fill>
    </dxf>
    <dxf>
      <fill>
        <patternFill>
          <bgColor rgb="FFB39FD1"/>
        </patternFill>
      </fill>
    </dxf>
    <dxf>
      <fill>
        <patternFill>
          <bgColor rgb="FFF9FD49"/>
        </patternFill>
      </fill>
    </dxf>
    <dxf>
      <fill>
        <patternFill>
          <bgColor rgb="FFFF8787"/>
        </patternFill>
      </fill>
    </dxf>
    <dxf>
      <fill>
        <patternFill>
          <bgColor rgb="FF7AD575"/>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DFD6EE"/>
        </patternFill>
      </fill>
    </dxf>
    <dxf>
      <fill>
        <patternFill>
          <bgColor rgb="FFC8F4F4"/>
        </patternFill>
      </fill>
    </dxf>
    <dxf>
      <fill>
        <patternFill>
          <bgColor rgb="FFB39FD1"/>
        </patternFill>
      </fill>
    </dxf>
    <dxf>
      <fill>
        <patternFill>
          <bgColor rgb="FFF9FD49"/>
        </patternFill>
      </fill>
    </dxf>
    <dxf>
      <fill>
        <patternFill>
          <bgColor rgb="FFFF8787"/>
        </patternFill>
      </fill>
    </dxf>
    <dxf>
      <fill>
        <patternFill>
          <bgColor rgb="FF7AD575"/>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E2C5"/>
        </patternFill>
      </fill>
    </dxf>
    <dxf>
      <fill>
        <patternFill>
          <bgColor rgb="FFC8F4F4"/>
        </patternFill>
      </fill>
    </dxf>
    <dxf>
      <fill>
        <patternFill>
          <bgColor rgb="FFB39FD1"/>
        </patternFill>
      </fill>
    </dxf>
    <dxf>
      <fill>
        <patternFill>
          <bgColor rgb="FFF9FD49"/>
        </patternFill>
      </fill>
    </dxf>
    <dxf>
      <fill>
        <patternFill>
          <bgColor rgb="FFFF8787"/>
        </patternFill>
      </fill>
    </dxf>
    <dxf>
      <fill>
        <patternFill>
          <bgColor rgb="FF7AD575"/>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D8EEC0"/>
        </patternFill>
      </fill>
    </dxf>
    <dxf>
      <fill>
        <patternFill>
          <bgColor rgb="FFC8F4F4"/>
        </patternFill>
      </fill>
    </dxf>
    <dxf>
      <fill>
        <patternFill>
          <bgColor rgb="FFB39FD1"/>
        </patternFill>
      </fill>
    </dxf>
    <dxf>
      <fill>
        <patternFill>
          <bgColor rgb="FFF9FD49"/>
        </patternFill>
      </fill>
    </dxf>
    <dxf>
      <fill>
        <patternFill>
          <bgColor rgb="FFFF8787"/>
        </patternFill>
      </fill>
    </dxf>
    <dxf>
      <fill>
        <patternFill>
          <bgColor rgb="FF7AD575"/>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patternType="none">
          <bgColor auto="1"/>
        </patternFill>
      </fill>
    </dxf>
    <dxf>
      <fill>
        <patternFill>
          <bgColor rgb="FFFF8787"/>
        </patternFill>
      </fill>
    </dxf>
    <dxf>
      <fill>
        <patternFill>
          <bgColor rgb="FFFF8787"/>
        </patternFill>
      </fill>
    </dxf>
    <dxf>
      <fill>
        <patternFill>
          <bgColor rgb="FFFF8787"/>
        </patternFill>
      </fill>
    </dxf>
    <dxf>
      <fill>
        <patternFill>
          <bgColor rgb="FFFF8787"/>
        </patternFill>
      </fill>
    </dxf>
    <dxf>
      <fill>
        <patternFill>
          <bgColor rgb="FFD9ECFF"/>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66CC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EAEAEA"/>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3D1FF"/>
      <color rgb="FF99CCFF"/>
      <color rgb="FF215968"/>
      <color rgb="FFDA9694"/>
      <color rgb="FFCA6664"/>
      <color rgb="FFF1D8D7"/>
      <color rgb="FF9DC290"/>
      <color rgb="FF73A860"/>
      <color rgb="FFC8DDC1"/>
      <color rgb="FFC1D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5">
                    <a:lumMod val="50000"/>
                  </a:schemeClr>
                </a:solidFill>
              </a:defRPr>
            </a:pPr>
            <a:r>
              <a:rPr lang="en-US" sz="2000">
                <a:solidFill>
                  <a:schemeClr val="accent5">
                    <a:lumMod val="50000"/>
                  </a:schemeClr>
                </a:solidFill>
                <a:latin typeface="Arial" panose="020B0604020202020204" pitchFamily="34" charset="0"/>
                <a:cs typeface="Arial" panose="020B0604020202020204" pitchFamily="34" charset="0"/>
              </a:rPr>
              <a:t>Performance des dimensions </a:t>
            </a:r>
            <a:br>
              <a:rPr lang="en-US" sz="2000">
                <a:solidFill>
                  <a:schemeClr val="accent5">
                    <a:lumMod val="50000"/>
                  </a:schemeClr>
                </a:solidFill>
                <a:latin typeface="Arial" panose="020B0604020202020204" pitchFamily="34" charset="0"/>
                <a:cs typeface="Arial" panose="020B0604020202020204" pitchFamily="34" charset="0"/>
              </a:rPr>
            </a:br>
            <a:r>
              <a:rPr lang="en-US" sz="2000">
                <a:solidFill>
                  <a:schemeClr val="accent5">
                    <a:lumMod val="50000"/>
                  </a:schemeClr>
                </a:solidFill>
                <a:latin typeface="Arial" panose="020B0604020202020204" pitchFamily="34" charset="0"/>
                <a:cs typeface="Arial" panose="020B0604020202020204" pitchFamily="34" charset="0"/>
              </a:rPr>
              <a:t>du développement durable</a:t>
            </a:r>
          </a:p>
        </c:rich>
      </c:tx>
      <c:layout>
        <c:manualLayout>
          <c:xMode val="edge"/>
          <c:yMode val="edge"/>
          <c:x val="0.32419178594778225"/>
          <c:y val="3.4080738651275887E-2"/>
        </c:manualLayout>
      </c:layout>
      <c:overlay val="0"/>
    </c:title>
    <c:autoTitleDeleted val="0"/>
    <c:plotArea>
      <c:layout>
        <c:manualLayout>
          <c:layoutTarget val="inner"/>
          <c:xMode val="edge"/>
          <c:yMode val="edge"/>
          <c:x val="0.23720194413456491"/>
          <c:y val="0.15325511051110882"/>
          <c:w val="0.55888409985427767"/>
          <c:h val="0.7792657084418616"/>
        </c:manualLayout>
      </c:layout>
      <c:radarChart>
        <c:radarStyle val="marker"/>
        <c:varyColors val="0"/>
        <c:ser>
          <c:idx val="0"/>
          <c:order val="0"/>
          <c:spPr>
            <a:ln w="63500">
              <a:solidFill>
                <a:schemeClr val="accent5">
                  <a:lumMod val="50000"/>
                </a:schemeClr>
              </a:solidFill>
            </a:ln>
          </c:spPr>
          <c:marker>
            <c:symbol val="diamond"/>
            <c:size val="12"/>
            <c:spPr>
              <a:solidFill>
                <a:schemeClr val="accent5">
                  <a:lumMod val="50000"/>
                </a:schemeClr>
              </a:solidFill>
              <a:ln w="19050">
                <a:solidFill>
                  <a:schemeClr val="accent5">
                    <a:lumMod val="50000"/>
                  </a:schemeClr>
                </a:solidFill>
              </a:ln>
            </c:spPr>
          </c:marker>
          <c:cat>
            <c:strRef>
              <c:f>Résultats!$B$5:$B$11</c:f>
              <c:strCache>
                <c:ptCount val="7"/>
                <c:pt idx="0">
                  <c:v>SOCIALE</c:v>
                </c:pt>
                <c:pt idx="1">
                  <c:v>ÉCOLOGIQUE</c:v>
                </c:pt>
                <c:pt idx="2">
                  <c:v>ÉCONOMIQUE</c:v>
                </c:pt>
                <c:pt idx="3">
                  <c:v>CULTURELLE</c:v>
                </c:pt>
                <c:pt idx="4">
                  <c:v>ÉTHIQUE</c:v>
                </c:pt>
                <c:pt idx="5">
                  <c:v>TERRITOIRE</c:v>
                </c:pt>
                <c:pt idx="6">
                  <c:v>GOUVERNANCE</c:v>
                </c:pt>
              </c:strCache>
            </c:strRef>
          </c:cat>
          <c:val>
            <c:numRef>
              <c:f>Résultats!$D$5:$D$11</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C8C2-47B6-9918-9128A505A3A6}"/>
            </c:ext>
          </c:extLst>
        </c:ser>
        <c:dLbls>
          <c:showLegendKey val="0"/>
          <c:showVal val="0"/>
          <c:showCatName val="0"/>
          <c:showSerName val="0"/>
          <c:showPercent val="0"/>
          <c:showBubbleSize val="0"/>
        </c:dLbls>
        <c:axId val="150928000"/>
        <c:axId val="151462656"/>
      </c:radarChart>
      <c:catAx>
        <c:axId val="150928000"/>
        <c:scaling>
          <c:orientation val="minMax"/>
        </c:scaling>
        <c:delete val="0"/>
        <c:axPos val="b"/>
        <c:majorGridlines/>
        <c:numFmt formatCode="General" sourceLinked="0"/>
        <c:majorTickMark val="out"/>
        <c:minorTickMark val="none"/>
        <c:tickLblPos val="nextTo"/>
        <c:txPr>
          <a:bodyPr/>
          <a:lstStyle/>
          <a:p>
            <a:pPr>
              <a:defRPr sz="1600" b="1" i="0" u="none" baseline="0">
                <a:latin typeface="Arial" panose="020B0604020202020204" pitchFamily="34" charset="0"/>
                <a:cs typeface="Arial" panose="020B0604020202020204" pitchFamily="34" charset="0"/>
              </a:defRPr>
            </a:pPr>
            <a:endParaRPr lang="fr-FR"/>
          </a:p>
        </c:txPr>
        <c:crossAx val="151462656"/>
        <c:crosses val="autoZero"/>
        <c:auto val="1"/>
        <c:lblAlgn val="ctr"/>
        <c:lblOffset val="100"/>
        <c:noMultiLvlLbl val="0"/>
      </c:catAx>
      <c:valAx>
        <c:axId val="151462656"/>
        <c:scaling>
          <c:orientation val="minMax"/>
          <c:max val="1"/>
        </c:scaling>
        <c:delete val="0"/>
        <c:axPos val="l"/>
        <c:majorGridlines/>
        <c:numFmt formatCode="0%" sourceLinked="1"/>
        <c:majorTickMark val="cross"/>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150928000"/>
        <c:crosses val="autoZero"/>
        <c:crossBetween val="between"/>
        <c:majorUnit val="0.2"/>
      </c:valAx>
    </c:plotArea>
    <c:plotVisOnly val="1"/>
    <c:dispBlanksAs val="gap"/>
    <c:showDLblsOverMax val="0"/>
  </c:chart>
  <c:spPr>
    <a:ln w="12700" cap="sq">
      <a:noFill/>
    </a:ln>
  </c:spPr>
  <c:txPr>
    <a:bodyPr/>
    <a:lstStyle/>
    <a:p>
      <a:pPr>
        <a:defRPr sz="1400" baseline="0"/>
      </a:pPr>
      <a:endParaRPr lang="fr-FR"/>
    </a:p>
  </c:txPr>
  <c:printSettings>
    <c:headerFooter/>
    <c:pageMargins b="0.75000000000000222" l="0.70000000000000062" r="0.70000000000000062" t="0.750000000000002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CA"/>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sz="1600">
                <a:solidFill>
                  <a:schemeClr val="accent5">
                    <a:lumMod val="50000"/>
                  </a:schemeClr>
                </a:solidFill>
                <a:latin typeface="Arial" panose="020B0604020202020204" pitchFamily="34" charset="0"/>
                <a:cs typeface="Arial" panose="020B0604020202020204" pitchFamily="34" charset="0"/>
              </a:defRPr>
            </a:pPr>
            <a:r>
              <a:rPr lang="en-US" sz="1600">
                <a:solidFill>
                  <a:schemeClr val="accent5">
                    <a:lumMod val="50000"/>
                  </a:schemeClr>
                </a:solidFill>
                <a:latin typeface="Arial" panose="020B0604020202020204" pitchFamily="34" charset="0"/>
                <a:cs typeface="Arial" panose="020B0604020202020204" pitchFamily="34" charset="0"/>
              </a:rPr>
              <a:t>Pondération</a:t>
            </a:r>
            <a:r>
              <a:rPr lang="en-US" sz="1600" baseline="0">
                <a:solidFill>
                  <a:schemeClr val="accent5">
                    <a:lumMod val="50000"/>
                  </a:schemeClr>
                </a:solidFill>
                <a:latin typeface="Arial" panose="020B0604020202020204" pitchFamily="34" charset="0"/>
                <a:cs typeface="Arial" panose="020B0604020202020204" pitchFamily="34" charset="0"/>
              </a:rPr>
              <a:t> et p</a:t>
            </a:r>
            <a:r>
              <a:rPr lang="en-US" sz="1600">
                <a:solidFill>
                  <a:schemeClr val="accent5">
                    <a:lumMod val="50000"/>
                  </a:schemeClr>
                </a:solidFill>
                <a:latin typeface="Arial" panose="020B0604020202020204" pitchFamily="34" charset="0"/>
                <a:cs typeface="Arial" panose="020B0604020202020204" pitchFamily="34" charset="0"/>
              </a:rPr>
              <a:t>erformance des thèmes de la dimension sociale</a:t>
            </a:r>
          </a:p>
        </c:rich>
      </c:tx>
      <c:layout>
        <c:manualLayout>
          <c:xMode val="edge"/>
          <c:yMode val="edge"/>
          <c:x val="0.14378021006148409"/>
          <c:y val="5.7031326364534361E-2"/>
        </c:manualLayout>
      </c:layout>
      <c:overlay val="0"/>
    </c:title>
    <c:autoTitleDeleted val="0"/>
    <c:plotArea>
      <c:layout>
        <c:manualLayout>
          <c:layoutTarget val="inner"/>
          <c:xMode val="edge"/>
          <c:yMode val="edge"/>
          <c:x val="0.18053168983873424"/>
          <c:y val="0.19823405897792268"/>
          <c:w val="0.6144500161338956"/>
          <c:h val="0.68883603520148262"/>
        </c:manualLayout>
      </c:layout>
      <c:radarChart>
        <c:radarStyle val="filled"/>
        <c:varyColors val="0"/>
        <c:ser>
          <c:idx val="1"/>
          <c:order val="1"/>
          <c:tx>
            <c:strRef>
              <c:f>Résultats!$D$15</c:f>
              <c:strCache>
                <c:ptCount val="1"/>
                <c:pt idx="0">
                  <c:v>Performance</c:v>
                </c:pt>
              </c:strCache>
            </c:strRef>
          </c:tx>
          <c:spPr>
            <a:solidFill>
              <a:srgbClr val="D9ECFF"/>
            </a:solidFill>
          </c:spPr>
          <c:cat>
            <c:strRef>
              <c:f>Résultats!$B$16:$B$27</c:f>
              <c:strCache>
                <c:ptCount val="12"/>
                <c:pt idx="0">
                  <c:v>Lutte contre 
la pauvreté</c:v>
                </c:pt>
                <c:pt idx="1">
                  <c:v>Accès à l'eau potable</c:v>
                </c:pt>
                <c:pt idx="2">
                  <c:v>Usages de l'eau</c:v>
                </c:pt>
                <c:pt idx="3">
                  <c:v>Alimentation</c:v>
                </c:pt>
                <c:pt idx="4">
                  <c:v>Accès à l'énergie</c:v>
                </c:pt>
                <c:pt idx="5">
                  <c:v>Santé globale</c:v>
                </c:pt>
                <c:pt idx="6">
                  <c:v>Accès aux services 
de santé</c:v>
                </c:pt>
                <c:pt idx="7">
                  <c:v>Santé maternelle 
et infantile</c:v>
                </c:pt>
                <c:pt idx="8">
                  <c:v>Sécurité</c:v>
                </c:pt>
                <c:pt idx="9">
                  <c:v>Éducation de base</c:v>
                </c:pt>
                <c:pt idx="10">
                  <c:v>Éducation supérieure</c:v>
                </c:pt>
                <c:pt idx="11">
                  <c:v>Genre</c:v>
                </c:pt>
              </c:strCache>
            </c:strRef>
          </c:cat>
          <c:val>
            <c:numRef>
              <c:f>Résultats!$D$16:$D$27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B2F0-43EA-99B5-CC7336F2226A}"/>
            </c:ext>
          </c:extLst>
        </c:ser>
        <c:ser>
          <c:idx val="0"/>
          <c:order val="0"/>
          <c:tx>
            <c:strRef>
              <c:f>Résultats!$C$15</c:f>
              <c:strCache>
                <c:ptCount val="1"/>
                <c:pt idx="0">
                  <c:v>Pondération</c:v>
                </c:pt>
              </c:strCache>
            </c:strRef>
          </c:tx>
          <c:spPr>
            <a:solidFill>
              <a:srgbClr val="99CCFF"/>
            </a:solidFill>
          </c:spPr>
          <c:cat>
            <c:strRef>
              <c:f>Résultats!$B$16:$B$27</c:f>
              <c:strCache>
                <c:ptCount val="12"/>
                <c:pt idx="0">
                  <c:v>Lutte contre 
la pauvreté</c:v>
                </c:pt>
                <c:pt idx="1">
                  <c:v>Accès à l'eau potable</c:v>
                </c:pt>
                <c:pt idx="2">
                  <c:v>Usages de l'eau</c:v>
                </c:pt>
                <c:pt idx="3">
                  <c:v>Alimentation</c:v>
                </c:pt>
                <c:pt idx="4">
                  <c:v>Accès à l'énergie</c:v>
                </c:pt>
                <c:pt idx="5">
                  <c:v>Santé globale</c:v>
                </c:pt>
                <c:pt idx="6">
                  <c:v>Accès aux services 
de santé</c:v>
                </c:pt>
                <c:pt idx="7">
                  <c:v>Santé maternelle 
et infantile</c:v>
                </c:pt>
                <c:pt idx="8">
                  <c:v>Sécurité</c:v>
                </c:pt>
                <c:pt idx="9">
                  <c:v>Éducation de base</c:v>
                </c:pt>
                <c:pt idx="10">
                  <c:v>Éducation supérieure</c:v>
                </c:pt>
                <c:pt idx="11">
                  <c:v>Genre</c:v>
                </c:pt>
              </c:strCache>
            </c:strRef>
          </c:cat>
          <c:val>
            <c:numRef>
              <c:f>Résultats!$C$16:$C$27</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B2F0-43EA-99B5-CC7336F2226A}"/>
            </c:ext>
          </c:extLst>
        </c:ser>
        <c:ser>
          <c:idx val="2"/>
          <c:order val="2"/>
          <c:tx>
            <c:strRef>
              <c:f>Résultats!$F$15</c:f>
              <c:strCache>
                <c:ptCount val="1"/>
              </c:strCache>
            </c:strRef>
          </c:tx>
          <c:spPr>
            <a:noFill/>
            <a:ln w="57150" cmpd="sng">
              <a:solidFill>
                <a:srgbClr val="5DAEFF"/>
              </a:solidFill>
            </a:ln>
          </c:spPr>
          <c:cat>
            <c:strRef>
              <c:f>Résultats!$B$16:$B$27</c:f>
              <c:strCache>
                <c:ptCount val="12"/>
                <c:pt idx="0">
                  <c:v>Lutte contre 
la pauvreté</c:v>
                </c:pt>
                <c:pt idx="1">
                  <c:v>Accès à l'eau potable</c:v>
                </c:pt>
                <c:pt idx="2">
                  <c:v>Usages de l'eau</c:v>
                </c:pt>
                <c:pt idx="3">
                  <c:v>Alimentation</c:v>
                </c:pt>
                <c:pt idx="4">
                  <c:v>Accès à l'énergie</c:v>
                </c:pt>
                <c:pt idx="5">
                  <c:v>Santé globale</c:v>
                </c:pt>
                <c:pt idx="6">
                  <c:v>Accès aux services 
de santé</c:v>
                </c:pt>
                <c:pt idx="7">
                  <c:v>Santé maternelle 
et infantile</c:v>
                </c:pt>
                <c:pt idx="8">
                  <c:v>Sécurité</c:v>
                </c:pt>
                <c:pt idx="9">
                  <c:v>Éducation de base</c:v>
                </c:pt>
                <c:pt idx="10">
                  <c:v>Éducation supérieure</c:v>
                </c:pt>
                <c:pt idx="11">
                  <c:v>Genre</c:v>
                </c:pt>
              </c:strCache>
            </c:strRef>
          </c:cat>
          <c:val>
            <c:numRef>
              <c:f>Résultats!$F$16:$F$27</c:f>
              <c:numCache>
                <c:formatCode>0</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extLst xmlns:c16r2="http://schemas.microsoft.com/office/drawing/2015/06/chart">
            <c:ext xmlns:c16="http://schemas.microsoft.com/office/drawing/2014/chart" uri="{C3380CC4-5D6E-409C-BE32-E72D297353CC}">
              <c16:uniqueId val="{00000000-7E34-44FB-87F7-137B0CE3AFB8}"/>
            </c:ext>
          </c:extLst>
        </c:ser>
        <c:dLbls>
          <c:showLegendKey val="0"/>
          <c:showVal val="0"/>
          <c:showCatName val="0"/>
          <c:showSerName val="0"/>
          <c:showPercent val="0"/>
          <c:showBubbleSize val="0"/>
        </c:dLbls>
        <c:axId val="151514112"/>
        <c:axId val="161022720"/>
      </c:radarChart>
      <c:catAx>
        <c:axId val="151514112"/>
        <c:scaling>
          <c:orientation val="minMax"/>
        </c:scaling>
        <c:delete val="0"/>
        <c:axPos val="b"/>
        <c:majorGridlines/>
        <c:numFmt formatCode="General" sourceLinked="0"/>
        <c:majorTickMark val="out"/>
        <c:minorTickMark val="none"/>
        <c:tickLblPos val="nextTo"/>
        <c:txPr>
          <a:bodyPr/>
          <a:lstStyle/>
          <a:p>
            <a:pPr>
              <a:defRPr sz="1400" baseline="0">
                <a:latin typeface="Arial" panose="020B0604020202020204" pitchFamily="34" charset="0"/>
                <a:cs typeface="Arial" panose="020B0604020202020204" pitchFamily="34" charset="0"/>
              </a:defRPr>
            </a:pPr>
            <a:endParaRPr lang="fr-FR"/>
          </a:p>
        </c:txPr>
        <c:crossAx val="161022720"/>
        <c:crosses val="autoZero"/>
        <c:auto val="1"/>
        <c:lblAlgn val="ctr"/>
        <c:lblOffset val="100"/>
        <c:noMultiLvlLbl val="0"/>
      </c:catAx>
      <c:valAx>
        <c:axId val="161022720"/>
        <c:scaling>
          <c:orientation val="minMax"/>
          <c:max val="10"/>
        </c:scaling>
        <c:delete val="0"/>
        <c:axPos val="l"/>
        <c:majorGridlines/>
        <c:numFmt formatCode="0" sourceLinked="1"/>
        <c:majorTickMark val="cross"/>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151514112"/>
        <c:crosses val="autoZero"/>
        <c:crossBetween val="between"/>
        <c:majorUnit val="1"/>
      </c:valAx>
    </c:plotArea>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CA"/>
  <c:roundedCorners val="0"/>
  <mc:AlternateContent xmlns:mc="http://schemas.openxmlformats.org/markup-compatibility/2006">
    <mc:Choice xmlns:c14="http://schemas.microsoft.com/office/drawing/2007/8/2/chart" Requires="c14">
      <c14:style val="121"/>
    </mc:Choice>
    <mc:Fallback>
      <c:style val="21"/>
    </mc:Fallback>
  </mc:AlternateContent>
  <c:chart>
    <c:title>
      <c:tx>
        <c:rich>
          <a:bodyPr/>
          <a:lstStyle/>
          <a:p>
            <a:pPr>
              <a:defRPr sz="1600">
                <a:solidFill>
                  <a:schemeClr val="accent5">
                    <a:lumMod val="50000"/>
                  </a:schemeClr>
                </a:solidFill>
                <a:latin typeface="Arial" panose="020B0604020202020204" pitchFamily="34" charset="0"/>
                <a:cs typeface="Arial" panose="020B0604020202020204" pitchFamily="34" charset="0"/>
              </a:defRPr>
            </a:pPr>
            <a:r>
              <a:rPr lang="en-US" sz="1600" b="1" i="0" u="none" strike="noStrike" baseline="0">
                <a:solidFill>
                  <a:schemeClr val="accent5">
                    <a:lumMod val="50000"/>
                  </a:schemeClr>
                </a:solidFill>
                <a:latin typeface="Arial" panose="020B0604020202020204" pitchFamily="34" charset="0"/>
                <a:cs typeface="Arial" panose="020B0604020202020204" pitchFamily="34" charset="0"/>
              </a:rPr>
              <a:t>Pondération et performance </a:t>
            </a:r>
            <a:r>
              <a:rPr lang="en-US" sz="1600">
                <a:solidFill>
                  <a:schemeClr val="accent5">
                    <a:lumMod val="50000"/>
                  </a:schemeClr>
                </a:solidFill>
                <a:latin typeface="Arial" panose="020B0604020202020204" pitchFamily="34" charset="0"/>
                <a:cs typeface="Arial" panose="020B0604020202020204" pitchFamily="34" charset="0"/>
              </a:rPr>
              <a:t>des thèmes de la dimension écologique</a:t>
            </a:r>
          </a:p>
        </c:rich>
      </c:tx>
      <c:layout>
        <c:manualLayout>
          <c:xMode val="edge"/>
          <c:yMode val="edge"/>
          <c:x val="0.14114080596935802"/>
          <c:y val="7.9385682444696723E-2"/>
        </c:manualLayout>
      </c:layout>
      <c:overlay val="0"/>
    </c:title>
    <c:autoTitleDeleted val="0"/>
    <c:plotArea>
      <c:layout>
        <c:manualLayout>
          <c:layoutTarget val="inner"/>
          <c:xMode val="edge"/>
          <c:yMode val="edge"/>
          <c:x val="0.25109384457377609"/>
          <c:y val="0.18048427672955977"/>
          <c:w val="0.48203732968161589"/>
          <c:h val="0.75602672955974848"/>
        </c:manualLayout>
      </c:layout>
      <c:radarChart>
        <c:radarStyle val="filled"/>
        <c:varyColors val="0"/>
        <c:ser>
          <c:idx val="1"/>
          <c:order val="1"/>
          <c:tx>
            <c:strRef>
              <c:f>Résultats!$D$30</c:f>
              <c:strCache>
                <c:ptCount val="1"/>
                <c:pt idx="0">
                  <c:v>Performance</c:v>
                </c:pt>
              </c:strCache>
            </c:strRef>
          </c:tx>
          <c:spPr>
            <a:solidFill>
              <a:srgbClr val="D8EEC0"/>
            </a:solidFill>
          </c:spPr>
          <c:cat>
            <c:strRef>
              <c:f>Résultats!$B$31:$B$40</c:f>
              <c:strCache>
                <c:ptCount val="10"/>
                <c:pt idx="0">
                  <c:v>Connaissance 
des écosystèmes</c:v>
                </c:pt>
                <c:pt idx="1">
                  <c:v>Biodiversité</c:v>
                </c:pt>
                <c:pt idx="2">
                  <c:v>Écosystèmes continentaux</c:v>
                </c:pt>
                <c:pt idx="3">
                  <c:v>Écosystèmes marins</c:v>
                </c:pt>
                <c:pt idx="4">
                  <c:v>Sols</c:v>
                </c:pt>
                <c:pt idx="5">
                  <c:v>Restauration</c:v>
                </c:pt>
                <c:pt idx="6">
                  <c:v>Ressources</c:v>
                </c:pt>
                <c:pt idx="7">
                  <c:v>Extrants</c:v>
                </c:pt>
                <c:pt idx="8">
                  <c:v>Polluants globaux</c:v>
                </c:pt>
                <c:pt idx="9">
                  <c:v>Changements climatiques</c:v>
                </c:pt>
              </c:strCache>
            </c:strRef>
          </c:cat>
          <c:val>
            <c:numRef>
              <c:f>Résultats!$D$31:$D$40</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65D6-4170-81D5-FE6C871547BB}"/>
            </c:ext>
          </c:extLst>
        </c:ser>
        <c:ser>
          <c:idx val="0"/>
          <c:order val="0"/>
          <c:tx>
            <c:strRef>
              <c:f>Résultats!$C$30</c:f>
              <c:strCache>
                <c:ptCount val="1"/>
                <c:pt idx="0">
                  <c:v>Pondération</c:v>
                </c:pt>
              </c:strCache>
            </c:strRef>
          </c:tx>
          <c:spPr>
            <a:solidFill>
              <a:srgbClr val="A7D971"/>
            </a:solidFill>
          </c:spPr>
          <c:cat>
            <c:strRef>
              <c:f>Résultats!$B$31:$B$40</c:f>
              <c:strCache>
                <c:ptCount val="10"/>
                <c:pt idx="0">
                  <c:v>Connaissance 
des écosystèmes</c:v>
                </c:pt>
                <c:pt idx="1">
                  <c:v>Biodiversité</c:v>
                </c:pt>
                <c:pt idx="2">
                  <c:v>Écosystèmes continentaux</c:v>
                </c:pt>
                <c:pt idx="3">
                  <c:v>Écosystèmes marins</c:v>
                </c:pt>
                <c:pt idx="4">
                  <c:v>Sols</c:v>
                </c:pt>
                <c:pt idx="5">
                  <c:v>Restauration</c:v>
                </c:pt>
                <c:pt idx="6">
                  <c:v>Ressources</c:v>
                </c:pt>
                <c:pt idx="7">
                  <c:v>Extrants</c:v>
                </c:pt>
                <c:pt idx="8">
                  <c:v>Polluants globaux</c:v>
                </c:pt>
                <c:pt idx="9">
                  <c:v>Changements climatiques</c:v>
                </c:pt>
              </c:strCache>
            </c:strRef>
          </c:cat>
          <c:val>
            <c:numRef>
              <c:f>Résultats!$C$31:$C$40</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65D6-4170-81D5-FE6C871547BB}"/>
            </c:ext>
          </c:extLst>
        </c:ser>
        <c:ser>
          <c:idx val="2"/>
          <c:order val="2"/>
          <c:tx>
            <c:strRef>
              <c:f>Résultats!$F$30</c:f>
              <c:strCache>
                <c:ptCount val="1"/>
              </c:strCache>
            </c:strRef>
          </c:tx>
          <c:spPr>
            <a:noFill/>
            <a:ln w="57150" cmpd="sng">
              <a:solidFill>
                <a:srgbClr val="659A2A"/>
              </a:solidFill>
            </a:ln>
            <a:effectLst/>
          </c:spPr>
          <c:cat>
            <c:strRef>
              <c:f>Résultats!$B$31:$B$40</c:f>
              <c:strCache>
                <c:ptCount val="10"/>
                <c:pt idx="0">
                  <c:v>Connaissance 
des écosystèmes</c:v>
                </c:pt>
                <c:pt idx="1">
                  <c:v>Biodiversité</c:v>
                </c:pt>
                <c:pt idx="2">
                  <c:v>Écosystèmes continentaux</c:v>
                </c:pt>
                <c:pt idx="3">
                  <c:v>Écosystèmes marins</c:v>
                </c:pt>
                <c:pt idx="4">
                  <c:v>Sols</c:v>
                </c:pt>
                <c:pt idx="5">
                  <c:v>Restauration</c:v>
                </c:pt>
                <c:pt idx="6">
                  <c:v>Ressources</c:v>
                </c:pt>
                <c:pt idx="7">
                  <c:v>Extrants</c:v>
                </c:pt>
                <c:pt idx="8">
                  <c:v>Polluants globaux</c:v>
                </c:pt>
                <c:pt idx="9">
                  <c:v>Changements climatiques</c:v>
                </c:pt>
              </c:strCache>
            </c:strRef>
          </c:cat>
          <c:val>
            <c:numRef>
              <c:f>Résultats!$F$31:$F$40</c:f>
              <c:numCache>
                <c:formatCode>0</c:formatCode>
                <c:ptCount val="10"/>
                <c:pt idx="0">
                  <c:v>3</c:v>
                </c:pt>
                <c:pt idx="1">
                  <c:v>3</c:v>
                </c:pt>
                <c:pt idx="2">
                  <c:v>3</c:v>
                </c:pt>
                <c:pt idx="3">
                  <c:v>3</c:v>
                </c:pt>
                <c:pt idx="4">
                  <c:v>3</c:v>
                </c:pt>
                <c:pt idx="5">
                  <c:v>3</c:v>
                </c:pt>
                <c:pt idx="6">
                  <c:v>3</c:v>
                </c:pt>
                <c:pt idx="7">
                  <c:v>3</c:v>
                </c:pt>
                <c:pt idx="8">
                  <c:v>3</c:v>
                </c:pt>
                <c:pt idx="9">
                  <c:v>3</c:v>
                </c:pt>
              </c:numCache>
            </c:numRef>
          </c:val>
          <c:extLst xmlns:c16r2="http://schemas.microsoft.com/office/drawing/2015/06/chart">
            <c:ext xmlns:c16="http://schemas.microsoft.com/office/drawing/2014/chart" uri="{C3380CC4-5D6E-409C-BE32-E72D297353CC}">
              <c16:uniqueId val="{00000000-7995-401D-8935-FA056EA5F372}"/>
            </c:ext>
          </c:extLst>
        </c:ser>
        <c:dLbls>
          <c:showLegendKey val="0"/>
          <c:showVal val="0"/>
          <c:showCatName val="0"/>
          <c:showSerName val="0"/>
          <c:showPercent val="0"/>
          <c:showBubbleSize val="0"/>
        </c:dLbls>
        <c:axId val="161057792"/>
        <c:axId val="161067776"/>
      </c:radarChart>
      <c:catAx>
        <c:axId val="161057792"/>
        <c:scaling>
          <c:orientation val="minMax"/>
        </c:scaling>
        <c:delete val="0"/>
        <c:axPos val="b"/>
        <c:majorGridlines/>
        <c:numFmt formatCode="General" sourceLinked="0"/>
        <c:majorTickMark val="out"/>
        <c:minorTickMark val="none"/>
        <c:tickLblPos val="nextTo"/>
        <c:txPr>
          <a:bodyPr/>
          <a:lstStyle/>
          <a:p>
            <a:pPr>
              <a:defRPr sz="1400" baseline="0">
                <a:latin typeface="Arial" panose="020B0604020202020204" pitchFamily="34" charset="0"/>
                <a:cs typeface="Arial" panose="020B0604020202020204" pitchFamily="34" charset="0"/>
              </a:defRPr>
            </a:pPr>
            <a:endParaRPr lang="fr-FR"/>
          </a:p>
        </c:txPr>
        <c:crossAx val="161067776"/>
        <c:crosses val="autoZero"/>
        <c:auto val="1"/>
        <c:lblAlgn val="ctr"/>
        <c:lblOffset val="100"/>
        <c:noMultiLvlLbl val="0"/>
      </c:catAx>
      <c:valAx>
        <c:axId val="161067776"/>
        <c:scaling>
          <c:orientation val="minMax"/>
          <c:max val="10"/>
        </c:scaling>
        <c:delete val="0"/>
        <c:axPos val="l"/>
        <c:majorGridlines/>
        <c:numFmt formatCode="0" sourceLinked="1"/>
        <c:majorTickMark val="cross"/>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161057792"/>
        <c:crosses val="autoZero"/>
        <c:crossBetween val="between"/>
        <c:majorUnit val="1"/>
      </c:valAx>
    </c:plotArea>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CA"/>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a:lstStyle/>
          <a:p>
            <a:pPr>
              <a:defRPr sz="1600">
                <a:solidFill>
                  <a:schemeClr val="accent5">
                    <a:lumMod val="50000"/>
                  </a:schemeClr>
                </a:solidFill>
              </a:defRPr>
            </a:pPr>
            <a:r>
              <a:rPr lang="en-US" sz="1600">
                <a:solidFill>
                  <a:schemeClr val="accent5">
                    <a:lumMod val="50000"/>
                  </a:schemeClr>
                </a:solidFill>
              </a:rPr>
              <a:t>Pondération et performance des thèmes de la dimension culturelle</a:t>
            </a:r>
          </a:p>
        </c:rich>
      </c:tx>
      <c:layout>
        <c:manualLayout>
          <c:xMode val="edge"/>
          <c:yMode val="edge"/>
          <c:x val="0.15526789574709704"/>
          <c:y val="6.1567777396772168E-2"/>
        </c:manualLayout>
      </c:layout>
      <c:overlay val="0"/>
    </c:title>
    <c:autoTitleDeleted val="0"/>
    <c:plotArea>
      <c:layout>
        <c:manualLayout>
          <c:layoutTarget val="inner"/>
          <c:xMode val="edge"/>
          <c:yMode val="edge"/>
          <c:x val="0.24436520924477517"/>
          <c:y val="0.19002498585233882"/>
          <c:w val="0.50740351468765577"/>
          <c:h val="0.75040374564783685"/>
        </c:manualLayout>
      </c:layout>
      <c:radarChart>
        <c:radarStyle val="filled"/>
        <c:varyColors val="0"/>
        <c:ser>
          <c:idx val="1"/>
          <c:order val="1"/>
          <c:tx>
            <c:strRef>
              <c:f>Résultats!$D$56</c:f>
              <c:strCache>
                <c:ptCount val="1"/>
                <c:pt idx="0">
                  <c:v>Performance</c:v>
                </c:pt>
              </c:strCache>
            </c:strRef>
          </c:tx>
          <c:spPr>
            <a:solidFill>
              <a:srgbClr val="DFD6EE"/>
            </a:solidFill>
          </c:spPr>
          <c:cat>
            <c:strRef>
              <c:f>Résultats!$B$57:$B$63</c:f>
              <c:strCache>
                <c:ptCount val="7"/>
                <c:pt idx="0">
                  <c:v>Patrimoine culturel</c:v>
                </c:pt>
                <c:pt idx="1">
                  <c:v>Expression culturelle</c:v>
                </c:pt>
                <c:pt idx="2">
                  <c:v>Minorités</c:v>
                </c:pt>
                <c:pt idx="3">
                  <c:v>Diversité culturelle</c:v>
                </c:pt>
                <c:pt idx="4">
                  <c:v>Dialogue culturel</c:v>
                </c:pt>
                <c:pt idx="5">
                  <c:v>Industrie culturelle</c:v>
                </c:pt>
                <c:pt idx="6">
                  <c:v>Innovations culturelles</c:v>
                </c:pt>
              </c:strCache>
            </c:strRef>
          </c:cat>
          <c:val>
            <c:numRef>
              <c:f>Résultats!$D$57:$D$63</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C789-41DE-9873-C11ACA06D816}"/>
            </c:ext>
          </c:extLst>
        </c:ser>
        <c:ser>
          <c:idx val="0"/>
          <c:order val="0"/>
          <c:tx>
            <c:strRef>
              <c:f>Résultats!$C$56</c:f>
              <c:strCache>
                <c:ptCount val="1"/>
                <c:pt idx="0">
                  <c:v>Pondération</c:v>
                </c:pt>
              </c:strCache>
            </c:strRef>
          </c:tx>
          <c:spPr>
            <a:solidFill>
              <a:srgbClr val="C2AFDF"/>
            </a:solidFill>
          </c:spPr>
          <c:cat>
            <c:strRef>
              <c:f>Résultats!$B$57:$B$63</c:f>
              <c:strCache>
                <c:ptCount val="7"/>
                <c:pt idx="0">
                  <c:v>Patrimoine culturel</c:v>
                </c:pt>
                <c:pt idx="1">
                  <c:v>Expression culturelle</c:v>
                </c:pt>
                <c:pt idx="2">
                  <c:v>Minorités</c:v>
                </c:pt>
                <c:pt idx="3">
                  <c:v>Diversité culturelle</c:v>
                </c:pt>
                <c:pt idx="4">
                  <c:v>Dialogue culturel</c:v>
                </c:pt>
                <c:pt idx="5">
                  <c:v>Industrie culturelle</c:v>
                </c:pt>
                <c:pt idx="6">
                  <c:v>Innovations culturelles</c:v>
                </c:pt>
              </c:strCache>
            </c:strRef>
          </c:cat>
          <c:val>
            <c:numRef>
              <c:f>Résultats!$C$57:$C$63</c:f>
              <c:numCache>
                <c:formatCode>0</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1-C789-41DE-9873-C11ACA06D816}"/>
            </c:ext>
          </c:extLst>
        </c:ser>
        <c:ser>
          <c:idx val="2"/>
          <c:order val="2"/>
          <c:tx>
            <c:strRef>
              <c:f>Résultats!$F$56</c:f>
              <c:strCache>
                <c:ptCount val="1"/>
              </c:strCache>
            </c:strRef>
          </c:tx>
          <c:spPr>
            <a:noFill/>
            <a:ln w="57150" cmpd="sng">
              <a:solidFill>
                <a:srgbClr val="9C7CCA"/>
              </a:solidFill>
            </a:ln>
          </c:spPr>
          <c:cat>
            <c:strRef>
              <c:f>Résultats!$B$57:$B$63</c:f>
              <c:strCache>
                <c:ptCount val="7"/>
                <c:pt idx="0">
                  <c:v>Patrimoine culturel</c:v>
                </c:pt>
                <c:pt idx="1">
                  <c:v>Expression culturelle</c:v>
                </c:pt>
                <c:pt idx="2">
                  <c:v>Minorités</c:v>
                </c:pt>
                <c:pt idx="3">
                  <c:v>Diversité culturelle</c:v>
                </c:pt>
                <c:pt idx="4">
                  <c:v>Dialogue culturel</c:v>
                </c:pt>
                <c:pt idx="5">
                  <c:v>Industrie culturelle</c:v>
                </c:pt>
                <c:pt idx="6">
                  <c:v>Innovations culturelles</c:v>
                </c:pt>
              </c:strCache>
            </c:strRef>
          </c:cat>
          <c:val>
            <c:numRef>
              <c:f>Résultats!$F$57:$F$63</c:f>
              <c:numCache>
                <c:formatCode>0</c:formatCode>
                <c:ptCount val="7"/>
                <c:pt idx="0">
                  <c:v>3</c:v>
                </c:pt>
                <c:pt idx="1">
                  <c:v>3</c:v>
                </c:pt>
                <c:pt idx="2">
                  <c:v>3</c:v>
                </c:pt>
                <c:pt idx="3">
                  <c:v>3</c:v>
                </c:pt>
                <c:pt idx="4">
                  <c:v>3</c:v>
                </c:pt>
                <c:pt idx="5">
                  <c:v>3</c:v>
                </c:pt>
                <c:pt idx="6">
                  <c:v>3</c:v>
                </c:pt>
              </c:numCache>
            </c:numRef>
          </c:val>
          <c:extLst xmlns:c16r2="http://schemas.microsoft.com/office/drawing/2015/06/chart">
            <c:ext xmlns:c16="http://schemas.microsoft.com/office/drawing/2014/chart" uri="{C3380CC4-5D6E-409C-BE32-E72D297353CC}">
              <c16:uniqueId val="{00000000-96F8-44AA-AC0E-835AD1B6C515}"/>
            </c:ext>
          </c:extLst>
        </c:ser>
        <c:dLbls>
          <c:showLegendKey val="0"/>
          <c:showVal val="0"/>
          <c:showCatName val="0"/>
          <c:showSerName val="0"/>
          <c:showPercent val="0"/>
          <c:showBubbleSize val="0"/>
        </c:dLbls>
        <c:axId val="161108352"/>
        <c:axId val="161109888"/>
      </c:radarChart>
      <c:catAx>
        <c:axId val="161108352"/>
        <c:scaling>
          <c:orientation val="minMax"/>
        </c:scaling>
        <c:delete val="0"/>
        <c:axPos val="b"/>
        <c:majorGridlines/>
        <c:numFmt formatCode="General" sourceLinked="0"/>
        <c:majorTickMark val="out"/>
        <c:minorTickMark val="none"/>
        <c:tickLblPos val="nextTo"/>
        <c:txPr>
          <a:bodyPr/>
          <a:lstStyle/>
          <a:p>
            <a:pPr>
              <a:defRPr sz="1400"/>
            </a:pPr>
            <a:endParaRPr lang="fr-FR"/>
          </a:p>
        </c:txPr>
        <c:crossAx val="161109888"/>
        <c:crosses val="autoZero"/>
        <c:auto val="1"/>
        <c:lblAlgn val="ctr"/>
        <c:lblOffset val="100"/>
        <c:noMultiLvlLbl val="0"/>
      </c:catAx>
      <c:valAx>
        <c:axId val="161109888"/>
        <c:scaling>
          <c:orientation val="minMax"/>
          <c:max val="10"/>
        </c:scaling>
        <c:delete val="0"/>
        <c:axPos val="l"/>
        <c:majorGridlines/>
        <c:numFmt formatCode="0" sourceLinked="1"/>
        <c:majorTickMark val="cross"/>
        <c:minorTickMark val="none"/>
        <c:tickLblPos val="nextTo"/>
        <c:crossAx val="161108352"/>
        <c:crosses val="autoZero"/>
        <c:crossBetween val="between"/>
        <c:majorUnit val="1"/>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CA"/>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a:lstStyle/>
          <a:p>
            <a:pPr>
              <a:defRPr sz="1600">
                <a:solidFill>
                  <a:schemeClr val="accent5">
                    <a:lumMod val="50000"/>
                  </a:schemeClr>
                </a:solidFill>
              </a:defRPr>
            </a:pPr>
            <a:r>
              <a:rPr lang="en-US" sz="1600">
                <a:solidFill>
                  <a:schemeClr val="accent5">
                    <a:lumMod val="50000"/>
                  </a:schemeClr>
                </a:solidFill>
              </a:rPr>
              <a:t>Pondération et performance des thèmes de la dimension éthique</a:t>
            </a:r>
          </a:p>
        </c:rich>
      </c:tx>
      <c:layout>
        <c:manualLayout>
          <c:xMode val="edge"/>
          <c:yMode val="edge"/>
          <c:x val="0.14294525847369796"/>
          <c:y val="8.2234823564064183E-2"/>
        </c:manualLayout>
      </c:layout>
      <c:overlay val="0"/>
    </c:title>
    <c:autoTitleDeleted val="0"/>
    <c:plotArea>
      <c:layout>
        <c:manualLayout>
          <c:layoutTarget val="inner"/>
          <c:xMode val="edge"/>
          <c:yMode val="edge"/>
          <c:x val="0.18053168983873424"/>
          <c:y val="0.19823405897792276"/>
          <c:w val="0.61445001613389605"/>
          <c:h val="0.68883603520148262"/>
        </c:manualLayout>
      </c:layout>
      <c:radarChart>
        <c:radarStyle val="filled"/>
        <c:varyColors val="0"/>
        <c:ser>
          <c:idx val="1"/>
          <c:order val="1"/>
          <c:tx>
            <c:strRef>
              <c:f>Résultats!$D$66</c:f>
              <c:strCache>
                <c:ptCount val="1"/>
                <c:pt idx="0">
                  <c:v>Performance</c:v>
                </c:pt>
              </c:strCache>
            </c:strRef>
          </c:tx>
          <c:spPr>
            <a:solidFill>
              <a:srgbClr val="FCEB70"/>
            </a:solidFill>
          </c:spPr>
          <c:cat>
            <c:strRef>
              <c:f>Résultats!$B$67:$B$75</c:f>
              <c:strCache>
                <c:ptCount val="9"/>
                <c:pt idx="0">
                  <c:v>Responsabilité</c:v>
                </c:pt>
                <c:pt idx="1">
                  <c:v>Paix</c:v>
                </c:pt>
                <c:pt idx="2">
                  <c:v>Accessibilité</c:v>
                </c:pt>
                <c:pt idx="3">
                  <c:v>Compensation</c:v>
                </c:pt>
                <c:pt idx="4">
                  <c:v>Solidarité</c:v>
                </c:pt>
                <c:pt idx="5">
                  <c:v>Partage</c:v>
                </c:pt>
                <c:pt idx="6">
                  <c:v>Biens communs</c:v>
                </c:pt>
                <c:pt idx="7">
                  <c:v>Dialogue</c:v>
                </c:pt>
                <c:pt idx="8">
                  <c:v>Valeurs communes</c:v>
                </c:pt>
              </c:strCache>
            </c:strRef>
          </c:cat>
          <c:val>
            <c:numRef>
              <c:f>Résultats!$D$67:$D$75</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2055-4919-A564-78E8B1359D32}"/>
            </c:ext>
          </c:extLst>
        </c:ser>
        <c:ser>
          <c:idx val="0"/>
          <c:order val="0"/>
          <c:tx>
            <c:strRef>
              <c:f>Résultats!$C$66</c:f>
              <c:strCache>
                <c:ptCount val="1"/>
                <c:pt idx="0">
                  <c:v>Pondération</c:v>
                </c:pt>
              </c:strCache>
            </c:strRef>
          </c:tx>
          <c:spPr>
            <a:solidFill>
              <a:srgbClr val="EDD105"/>
            </a:solidFill>
          </c:spPr>
          <c:cat>
            <c:strRef>
              <c:f>Résultats!$B$67:$B$75</c:f>
              <c:strCache>
                <c:ptCount val="9"/>
                <c:pt idx="0">
                  <c:v>Responsabilité</c:v>
                </c:pt>
                <c:pt idx="1">
                  <c:v>Paix</c:v>
                </c:pt>
                <c:pt idx="2">
                  <c:v>Accessibilité</c:v>
                </c:pt>
                <c:pt idx="3">
                  <c:v>Compensation</c:v>
                </c:pt>
                <c:pt idx="4">
                  <c:v>Solidarité</c:v>
                </c:pt>
                <c:pt idx="5">
                  <c:v>Partage</c:v>
                </c:pt>
                <c:pt idx="6">
                  <c:v>Biens communs</c:v>
                </c:pt>
                <c:pt idx="7">
                  <c:v>Dialogue</c:v>
                </c:pt>
                <c:pt idx="8">
                  <c:v>Valeurs communes</c:v>
                </c:pt>
              </c:strCache>
            </c:strRef>
          </c:cat>
          <c:val>
            <c:numRef>
              <c:f>Résultats!$C$67:$C$75</c:f>
              <c:numCache>
                <c:formatCode>0</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2055-4919-A564-78E8B1359D32}"/>
            </c:ext>
          </c:extLst>
        </c:ser>
        <c:ser>
          <c:idx val="2"/>
          <c:order val="2"/>
          <c:tx>
            <c:strRef>
              <c:f>Résultats!$F$66</c:f>
              <c:strCache>
                <c:ptCount val="1"/>
              </c:strCache>
            </c:strRef>
          </c:tx>
          <c:spPr>
            <a:noFill/>
            <a:ln w="57150" cmpd="sng">
              <a:solidFill>
                <a:srgbClr val="B8A304"/>
              </a:solidFill>
            </a:ln>
          </c:spPr>
          <c:cat>
            <c:strRef>
              <c:f>Résultats!$B$67:$B$75</c:f>
              <c:strCache>
                <c:ptCount val="9"/>
                <c:pt idx="0">
                  <c:v>Responsabilité</c:v>
                </c:pt>
                <c:pt idx="1">
                  <c:v>Paix</c:v>
                </c:pt>
                <c:pt idx="2">
                  <c:v>Accessibilité</c:v>
                </c:pt>
                <c:pt idx="3">
                  <c:v>Compensation</c:v>
                </c:pt>
                <c:pt idx="4">
                  <c:v>Solidarité</c:v>
                </c:pt>
                <c:pt idx="5">
                  <c:v>Partage</c:v>
                </c:pt>
                <c:pt idx="6">
                  <c:v>Biens communs</c:v>
                </c:pt>
                <c:pt idx="7">
                  <c:v>Dialogue</c:v>
                </c:pt>
                <c:pt idx="8">
                  <c:v>Valeurs communes</c:v>
                </c:pt>
              </c:strCache>
            </c:strRef>
          </c:cat>
          <c:val>
            <c:numRef>
              <c:f>Résultats!$F$67:$F$75</c:f>
              <c:numCache>
                <c:formatCode>0</c:formatCode>
                <c:ptCount val="9"/>
                <c:pt idx="0">
                  <c:v>3</c:v>
                </c:pt>
                <c:pt idx="1">
                  <c:v>3</c:v>
                </c:pt>
                <c:pt idx="2">
                  <c:v>3</c:v>
                </c:pt>
                <c:pt idx="3">
                  <c:v>3</c:v>
                </c:pt>
                <c:pt idx="4">
                  <c:v>3</c:v>
                </c:pt>
                <c:pt idx="5">
                  <c:v>3</c:v>
                </c:pt>
                <c:pt idx="6">
                  <c:v>3</c:v>
                </c:pt>
                <c:pt idx="7">
                  <c:v>3</c:v>
                </c:pt>
                <c:pt idx="8">
                  <c:v>3</c:v>
                </c:pt>
              </c:numCache>
            </c:numRef>
          </c:val>
          <c:extLst xmlns:c16r2="http://schemas.microsoft.com/office/drawing/2015/06/chart">
            <c:ext xmlns:c16="http://schemas.microsoft.com/office/drawing/2014/chart" uri="{C3380CC4-5D6E-409C-BE32-E72D297353CC}">
              <c16:uniqueId val="{00000000-5362-41DB-8BB2-1C8369637996}"/>
            </c:ext>
          </c:extLst>
        </c:ser>
        <c:dLbls>
          <c:showLegendKey val="0"/>
          <c:showVal val="0"/>
          <c:showCatName val="0"/>
          <c:showSerName val="0"/>
          <c:showPercent val="0"/>
          <c:showBubbleSize val="0"/>
        </c:dLbls>
        <c:axId val="161153792"/>
        <c:axId val="161155328"/>
      </c:radarChart>
      <c:catAx>
        <c:axId val="161153792"/>
        <c:scaling>
          <c:orientation val="minMax"/>
        </c:scaling>
        <c:delete val="0"/>
        <c:axPos val="b"/>
        <c:majorGridlines/>
        <c:numFmt formatCode="General" sourceLinked="0"/>
        <c:majorTickMark val="out"/>
        <c:minorTickMark val="none"/>
        <c:tickLblPos val="nextTo"/>
        <c:txPr>
          <a:bodyPr/>
          <a:lstStyle/>
          <a:p>
            <a:pPr>
              <a:defRPr sz="1400"/>
            </a:pPr>
            <a:endParaRPr lang="fr-FR"/>
          </a:p>
        </c:txPr>
        <c:crossAx val="161155328"/>
        <c:crosses val="autoZero"/>
        <c:auto val="1"/>
        <c:lblAlgn val="ctr"/>
        <c:lblOffset val="100"/>
        <c:noMultiLvlLbl val="0"/>
      </c:catAx>
      <c:valAx>
        <c:axId val="161155328"/>
        <c:scaling>
          <c:orientation val="minMax"/>
          <c:max val="10"/>
        </c:scaling>
        <c:delete val="0"/>
        <c:axPos val="l"/>
        <c:majorGridlines/>
        <c:numFmt formatCode="0" sourceLinked="1"/>
        <c:majorTickMark val="cross"/>
        <c:minorTickMark val="none"/>
        <c:tickLblPos val="nextTo"/>
        <c:crossAx val="161153792"/>
        <c:crosses val="autoZero"/>
        <c:crossBetween val="between"/>
        <c:majorUnit val="1"/>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000000000000311" l="0.70000000000000062" r="0.70000000000000062" t="0.750000000000003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1600">
                <a:solidFill>
                  <a:schemeClr val="accent5">
                    <a:lumMod val="50000"/>
                  </a:schemeClr>
                </a:solidFill>
              </a:defRPr>
            </a:pPr>
            <a:r>
              <a:rPr lang="en-US" sz="1600">
                <a:solidFill>
                  <a:schemeClr val="accent5">
                    <a:lumMod val="50000"/>
                  </a:schemeClr>
                </a:solidFill>
              </a:rPr>
              <a:t>Pondération et performance des thèmes de la dimension territoire</a:t>
            </a:r>
          </a:p>
        </c:rich>
      </c:tx>
      <c:layout>
        <c:manualLayout>
          <c:xMode val="edge"/>
          <c:yMode val="edge"/>
          <c:x val="0.1464838536366673"/>
          <c:y val="8.1970288959903451E-2"/>
        </c:manualLayout>
      </c:layout>
      <c:overlay val="0"/>
    </c:title>
    <c:autoTitleDeleted val="0"/>
    <c:plotArea>
      <c:layout>
        <c:manualLayout>
          <c:layoutTarget val="inner"/>
          <c:xMode val="edge"/>
          <c:yMode val="edge"/>
          <c:x val="0.18053168983873424"/>
          <c:y val="0.19823405897792276"/>
          <c:w val="0.61445001613389605"/>
          <c:h val="0.68883603520148262"/>
        </c:manualLayout>
      </c:layout>
      <c:radarChart>
        <c:radarStyle val="filled"/>
        <c:varyColors val="0"/>
        <c:ser>
          <c:idx val="1"/>
          <c:order val="1"/>
          <c:tx>
            <c:strRef>
              <c:f>Résultats!$D$78</c:f>
              <c:strCache>
                <c:ptCount val="1"/>
                <c:pt idx="0">
                  <c:v>Performance</c:v>
                </c:pt>
              </c:strCache>
            </c:strRef>
          </c:tx>
          <c:spPr>
            <a:solidFill>
              <a:srgbClr val="C8DDC1"/>
            </a:solidFill>
          </c:spPr>
          <c:cat>
            <c:strRef>
              <c:f>Résultats!$B$79:$B$90</c:f>
              <c:strCache>
                <c:ptCount val="12"/>
                <c:pt idx="0">
                  <c:v>Implication</c:v>
                </c:pt>
                <c:pt idx="1">
                  <c:v>Cohésion</c:v>
                </c:pt>
                <c:pt idx="2">
                  <c:v>Autonomie et résilience</c:v>
                </c:pt>
                <c:pt idx="3">
                  <c:v>Établissements humains</c:v>
                </c:pt>
                <c:pt idx="4">
                  <c:v>Mobilité</c:v>
                </c:pt>
                <c:pt idx="5">
                  <c:v>Accès au logement</c:v>
                </c:pt>
                <c:pt idx="6">
                  <c:v>Usage du territoire</c:v>
                </c:pt>
                <c:pt idx="7">
                  <c:v>Enjeux locaux</c:v>
                </c:pt>
                <c:pt idx="8">
                  <c:v>Paysage</c:v>
                </c:pt>
                <c:pt idx="9">
                  <c:v>Agriculture</c:v>
                </c:pt>
                <c:pt idx="10">
                  <c:v>Tourisme</c:v>
                </c:pt>
                <c:pt idx="11">
                  <c:v>Adaptation</c:v>
                </c:pt>
              </c:strCache>
            </c:strRef>
          </c:cat>
          <c:val>
            <c:numRef>
              <c:f>Résultats!$D$79:$D$90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3BFB-4028-BD68-92E22BEC2E93}"/>
            </c:ext>
          </c:extLst>
        </c:ser>
        <c:ser>
          <c:idx val="0"/>
          <c:order val="0"/>
          <c:tx>
            <c:strRef>
              <c:f>Résultats!$C$78</c:f>
              <c:strCache>
                <c:ptCount val="1"/>
                <c:pt idx="0">
                  <c:v>Pondération</c:v>
                </c:pt>
              </c:strCache>
            </c:strRef>
          </c:tx>
          <c:spPr>
            <a:solidFill>
              <a:srgbClr val="9DC290"/>
            </a:solidFill>
          </c:spPr>
          <c:cat>
            <c:strRef>
              <c:f>Résultats!$B$79:$B$90</c:f>
              <c:strCache>
                <c:ptCount val="12"/>
                <c:pt idx="0">
                  <c:v>Implication</c:v>
                </c:pt>
                <c:pt idx="1">
                  <c:v>Cohésion</c:v>
                </c:pt>
                <c:pt idx="2">
                  <c:v>Autonomie et résilience</c:v>
                </c:pt>
                <c:pt idx="3">
                  <c:v>Établissements humains</c:v>
                </c:pt>
                <c:pt idx="4">
                  <c:v>Mobilité</c:v>
                </c:pt>
                <c:pt idx="5">
                  <c:v>Accès au logement</c:v>
                </c:pt>
                <c:pt idx="6">
                  <c:v>Usage du territoire</c:v>
                </c:pt>
                <c:pt idx="7">
                  <c:v>Enjeux locaux</c:v>
                </c:pt>
                <c:pt idx="8">
                  <c:v>Paysage</c:v>
                </c:pt>
                <c:pt idx="9">
                  <c:v>Agriculture</c:v>
                </c:pt>
                <c:pt idx="10">
                  <c:v>Tourisme</c:v>
                </c:pt>
                <c:pt idx="11">
                  <c:v>Adaptation</c:v>
                </c:pt>
              </c:strCache>
            </c:strRef>
          </c:cat>
          <c:val>
            <c:numRef>
              <c:f>Résultats!$C$79:$C$90</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3BFB-4028-BD68-92E22BEC2E93}"/>
            </c:ext>
          </c:extLst>
        </c:ser>
        <c:ser>
          <c:idx val="2"/>
          <c:order val="2"/>
          <c:tx>
            <c:strRef>
              <c:f>Résultats!$F$78</c:f>
              <c:strCache>
                <c:ptCount val="1"/>
              </c:strCache>
            </c:strRef>
          </c:tx>
          <c:spPr>
            <a:noFill/>
            <a:ln w="57150" cmpd="sng">
              <a:solidFill>
                <a:srgbClr val="73A860"/>
              </a:solidFill>
            </a:ln>
          </c:spPr>
          <c:cat>
            <c:strRef>
              <c:f>Résultats!$B$79:$B$90</c:f>
              <c:strCache>
                <c:ptCount val="12"/>
                <c:pt idx="0">
                  <c:v>Implication</c:v>
                </c:pt>
                <c:pt idx="1">
                  <c:v>Cohésion</c:v>
                </c:pt>
                <c:pt idx="2">
                  <c:v>Autonomie et résilience</c:v>
                </c:pt>
                <c:pt idx="3">
                  <c:v>Établissements humains</c:v>
                </c:pt>
                <c:pt idx="4">
                  <c:v>Mobilité</c:v>
                </c:pt>
                <c:pt idx="5">
                  <c:v>Accès au logement</c:v>
                </c:pt>
                <c:pt idx="6">
                  <c:v>Usage du territoire</c:v>
                </c:pt>
                <c:pt idx="7">
                  <c:v>Enjeux locaux</c:v>
                </c:pt>
                <c:pt idx="8">
                  <c:v>Paysage</c:v>
                </c:pt>
                <c:pt idx="9">
                  <c:v>Agriculture</c:v>
                </c:pt>
                <c:pt idx="10">
                  <c:v>Tourisme</c:v>
                </c:pt>
                <c:pt idx="11">
                  <c:v>Adaptation</c:v>
                </c:pt>
              </c:strCache>
            </c:strRef>
          </c:cat>
          <c:val>
            <c:numRef>
              <c:f>Résultats!$F$79:$F$90</c:f>
              <c:numCache>
                <c:formatCode>0</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extLst xmlns:c16r2="http://schemas.microsoft.com/office/drawing/2015/06/chart">
            <c:ext xmlns:c16="http://schemas.microsoft.com/office/drawing/2014/chart" uri="{C3380CC4-5D6E-409C-BE32-E72D297353CC}">
              <c16:uniqueId val="{00000000-9D03-48CE-8C06-1926EF99971B}"/>
            </c:ext>
          </c:extLst>
        </c:ser>
        <c:dLbls>
          <c:showLegendKey val="0"/>
          <c:showVal val="0"/>
          <c:showCatName val="0"/>
          <c:showSerName val="0"/>
          <c:showPercent val="0"/>
          <c:showBubbleSize val="0"/>
        </c:dLbls>
        <c:axId val="161198848"/>
        <c:axId val="161200384"/>
      </c:radarChart>
      <c:catAx>
        <c:axId val="161198848"/>
        <c:scaling>
          <c:orientation val="minMax"/>
        </c:scaling>
        <c:delete val="0"/>
        <c:axPos val="b"/>
        <c:majorGridlines/>
        <c:numFmt formatCode="General" sourceLinked="0"/>
        <c:majorTickMark val="out"/>
        <c:minorTickMark val="none"/>
        <c:tickLblPos val="nextTo"/>
        <c:txPr>
          <a:bodyPr/>
          <a:lstStyle/>
          <a:p>
            <a:pPr>
              <a:defRPr sz="1400"/>
            </a:pPr>
            <a:endParaRPr lang="fr-FR"/>
          </a:p>
        </c:txPr>
        <c:crossAx val="161200384"/>
        <c:crosses val="autoZero"/>
        <c:auto val="1"/>
        <c:lblAlgn val="ctr"/>
        <c:lblOffset val="100"/>
        <c:noMultiLvlLbl val="0"/>
      </c:catAx>
      <c:valAx>
        <c:axId val="161200384"/>
        <c:scaling>
          <c:orientation val="minMax"/>
          <c:max val="10"/>
        </c:scaling>
        <c:delete val="0"/>
        <c:axPos val="l"/>
        <c:majorGridlines/>
        <c:numFmt formatCode="0" sourceLinked="1"/>
        <c:majorTickMark val="cross"/>
        <c:minorTickMark val="none"/>
        <c:tickLblPos val="nextTo"/>
        <c:crossAx val="161198848"/>
        <c:crosses val="autoZero"/>
        <c:crossBetween val="between"/>
        <c:majorUnit val="1"/>
      </c:valAx>
    </c:plotArea>
    <c:plotVisOnly val="1"/>
    <c:dispBlanksAs val="gap"/>
    <c:showDLblsOverMax val="0"/>
  </c:chart>
  <c:spPr>
    <a:solidFill>
      <a:schemeClr val="bg1"/>
    </a:solidFill>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000000000000311" l="0.70000000000000062" r="0.70000000000000062" t="0.750000000000003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CA"/>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sz="1600">
                <a:solidFill>
                  <a:srgbClr val="215968"/>
                </a:solidFill>
                <a:latin typeface="Arial" panose="020B0604020202020204" pitchFamily="34" charset="0"/>
                <a:cs typeface="Arial" panose="020B0604020202020204" pitchFamily="34" charset="0"/>
              </a:defRPr>
            </a:pPr>
            <a:r>
              <a:rPr lang="en-US" sz="1600" b="1" i="0" u="none" strike="noStrike" baseline="0">
                <a:solidFill>
                  <a:srgbClr val="215968"/>
                </a:solidFill>
                <a:latin typeface="Arial" panose="020B0604020202020204" pitchFamily="34" charset="0"/>
                <a:cs typeface="Arial" panose="020B0604020202020204" pitchFamily="34" charset="0"/>
              </a:rPr>
              <a:t>Pondération et performance </a:t>
            </a:r>
            <a:r>
              <a:rPr lang="en-US" sz="1600">
                <a:solidFill>
                  <a:srgbClr val="215968"/>
                </a:solidFill>
                <a:latin typeface="Arial" panose="020B0604020202020204" pitchFamily="34" charset="0"/>
                <a:cs typeface="Arial" panose="020B0604020202020204" pitchFamily="34" charset="0"/>
              </a:rPr>
              <a:t>des thèmes de la dimension gouvernance</a:t>
            </a:r>
          </a:p>
        </c:rich>
      </c:tx>
      <c:layout>
        <c:manualLayout>
          <c:xMode val="edge"/>
          <c:yMode val="edge"/>
          <c:x val="0.12997040954281044"/>
          <c:y val="7.6938933053889519E-2"/>
        </c:manualLayout>
      </c:layout>
      <c:overlay val="0"/>
    </c:title>
    <c:autoTitleDeleted val="0"/>
    <c:plotArea>
      <c:layout>
        <c:manualLayout>
          <c:layoutTarget val="inner"/>
          <c:xMode val="edge"/>
          <c:yMode val="edge"/>
          <c:x val="0.18053168983873424"/>
          <c:y val="0.19823405897792282"/>
          <c:w val="0.6144500161338966"/>
          <c:h val="0.68883603520148262"/>
        </c:manualLayout>
      </c:layout>
      <c:radarChart>
        <c:radarStyle val="filled"/>
        <c:varyColors val="0"/>
        <c:ser>
          <c:idx val="1"/>
          <c:order val="1"/>
          <c:tx>
            <c:strRef>
              <c:f>Résultats!$D$93</c:f>
              <c:strCache>
                <c:ptCount val="1"/>
                <c:pt idx="0">
                  <c:v>Performance</c:v>
                </c:pt>
              </c:strCache>
            </c:strRef>
          </c:tx>
          <c:spPr>
            <a:solidFill>
              <a:srgbClr val="F1D8D7"/>
            </a:solidFill>
          </c:spPr>
          <c:cat>
            <c:strRef>
              <c:f>Résultats!$B$94:$B$105</c:f>
              <c:strCache>
                <c:ptCount val="12"/>
                <c:pt idx="0">
                  <c:v>Institutions</c:v>
                </c:pt>
                <c:pt idx="1">
                  <c:v>Gestion</c:v>
                </c:pt>
                <c:pt idx="2">
                  <c:v>Participation</c:v>
                </c:pt>
                <c:pt idx="3">
                  <c:v>Partenariats</c:v>
                </c:pt>
                <c:pt idx="4">
                  <c:v>Acceptabilité</c:v>
                </c:pt>
                <c:pt idx="5">
                  <c:v>Subsidiarité</c:v>
                </c:pt>
                <c:pt idx="6">
                  <c:v>Cohérence</c:v>
                </c:pt>
                <c:pt idx="7">
                  <c:v>Information</c:v>
                </c:pt>
                <c:pt idx="8">
                  <c:v>Suivi</c:v>
                </c:pt>
                <c:pt idx="9">
                  <c:v>Transparence</c:v>
                </c:pt>
                <c:pt idx="10">
                  <c:v>Recherche et innovation</c:v>
                </c:pt>
                <c:pt idx="11">
                  <c:v>Gestion des risques</c:v>
                </c:pt>
              </c:strCache>
            </c:strRef>
          </c:cat>
          <c:val>
            <c:numRef>
              <c:f>Résultats!$D$94:$D$105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5F3D-4A57-B6E7-B3C3B04CFF02}"/>
            </c:ext>
          </c:extLst>
        </c:ser>
        <c:ser>
          <c:idx val="0"/>
          <c:order val="0"/>
          <c:tx>
            <c:strRef>
              <c:f>Résultats!$C$93</c:f>
              <c:strCache>
                <c:ptCount val="1"/>
                <c:pt idx="0">
                  <c:v>Pondération</c:v>
                </c:pt>
              </c:strCache>
            </c:strRef>
          </c:tx>
          <c:spPr>
            <a:solidFill>
              <a:srgbClr val="DA9694"/>
            </a:solidFill>
          </c:spPr>
          <c:cat>
            <c:strRef>
              <c:f>Résultats!$B$94:$B$105</c:f>
              <c:strCache>
                <c:ptCount val="12"/>
                <c:pt idx="0">
                  <c:v>Institutions</c:v>
                </c:pt>
                <c:pt idx="1">
                  <c:v>Gestion</c:v>
                </c:pt>
                <c:pt idx="2">
                  <c:v>Participation</c:v>
                </c:pt>
                <c:pt idx="3">
                  <c:v>Partenariats</c:v>
                </c:pt>
                <c:pt idx="4">
                  <c:v>Acceptabilité</c:v>
                </c:pt>
                <c:pt idx="5">
                  <c:v>Subsidiarité</c:v>
                </c:pt>
                <c:pt idx="6">
                  <c:v>Cohérence</c:v>
                </c:pt>
                <c:pt idx="7">
                  <c:v>Information</c:v>
                </c:pt>
                <c:pt idx="8">
                  <c:v>Suivi</c:v>
                </c:pt>
                <c:pt idx="9">
                  <c:v>Transparence</c:v>
                </c:pt>
                <c:pt idx="10">
                  <c:v>Recherche et innovation</c:v>
                </c:pt>
                <c:pt idx="11">
                  <c:v>Gestion des risques</c:v>
                </c:pt>
              </c:strCache>
            </c:strRef>
          </c:cat>
          <c:val>
            <c:numRef>
              <c:f>Résultats!$C$94:$C$105</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5F3D-4A57-B6E7-B3C3B04CFF02}"/>
            </c:ext>
          </c:extLst>
        </c:ser>
        <c:ser>
          <c:idx val="2"/>
          <c:order val="2"/>
          <c:tx>
            <c:strRef>
              <c:f>Résultats!$F$93</c:f>
              <c:strCache>
                <c:ptCount val="1"/>
              </c:strCache>
            </c:strRef>
          </c:tx>
          <c:spPr>
            <a:noFill/>
            <a:ln w="57150" cmpd="sng">
              <a:solidFill>
                <a:srgbClr val="CA6664"/>
              </a:solidFill>
            </a:ln>
          </c:spPr>
          <c:cat>
            <c:strRef>
              <c:f>Résultats!$B$94:$B$105</c:f>
              <c:strCache>
                <c:ptCount val="12"/>
                <c:pt idx="0">
                  <c:v>Institutions</c:v>
                </c:pt>
                <c:pt idx="1">
                  <c:v>Gestion</c:v>
                </c:pt>
                <c:pt idx="2">
                  <c:v>Participation</c:v>
                </c:pt>
                <c:pt idx="3">
                  <c:v>Partenariats</c:v>
                </c:pt>
                <c:pt idx="4">
                  <c:v>Acceptabilité</c:v>
                </c:pt>
                <c:pt idx="5">
                  <c:v>Subsidiarité</c:v>
                </c:pt>
                <c:pt idx="6">
                  <c:v>Cohérence</c:v>
                </c:pt>
                <c:pt idx="7">
                  <c:v>Information</c:v>
                </c:pt>
                <c:pt idx="8">
                  <c:v>Suivi</c:v>
                </c:pt>
                <c:pt idx="9">
                  <c:v>Transparence</c:v>
                </c:pt>
                <c:pt idx="10">
                  <c:v>Recherche et innovation</c:v>
                </c:pt>
                <c:pt idx="11">
                  <c:v>Gestion des risques</c:v>
                </c:pt>
              </c:strCache>
            </c:strRef>
          </c:cat>
          <c:val>
            <c:numRef>
              <c:f>Résultats!$F$94:$F$105</c:f>
              <c:numCache>
                <c:formatCode>0</c:formatCode>
                <c:ptCount val="12"/>
                <c:pt idx="0">
                  <c:v>3</c:v>
                </c:pt>
                <c:pt idx="1">
                  <c:v>3</c:v>
                </c:pt>
                <c:pt idx="2">
                  <c:v>3</c:v>
                </c:pt>
                <c:pt idx="3">
                  <c:v>3</c:v>
                </c:pt>
                <c:pt idx="4">
                  <c:v>3</c:v>
                </c:pt>
                <c:pt idx="5">
                  <c:v>3</c:v>
                </c:pt>
                <c:pt idx="6">
                  <c:v>3</c:v>
                </c:pt>
                <c:pt idx="7">
                  <c:v>3</c:v>
                </c:pt>
                <c:pt idx="8">
                  <c:v>3</c:v>
                </c:pt>
                <c:pt idx="9">
                  <c:v>3</c:v>
                </c:pt>
                <c:pt idx="10">
                  <c:v>3</c:v>
                </c:pt>
                <c:pt idx="11">
                  <c:v>3</c:v>
                </c:pt>
              </c:numCache>
            </c:numRef>
          </c:val>
          <c:extLst xmlns:c16r2="http://schemas.microsoft.com/office/drawing/2015/06/chart">
            <c:ext xmlns:c16="http://schemas.microsoft.com/office/drawing/2014/chart" uri="{C3380CC4-5D6E-409C-BE32-E72D297353CC}">
              <c16:uniqueId val="{00000000-A6AF-466A-8B5F-808639F511EF}"/>
            </c:ext>
          </c:extLst>
        </c:ser>
        <c:dLbls>
          <c:showLegendKey val="0"/>
          <c:showVal val="0"/>
          <c:showCatName val="0"/>
          <c:showSerName val="0"/>
          <c:showPercent val="0"/>
          <c:showBubbleSize val="0"/>
        </c:dLbls>
        <c:axId val="161641216"/>
        <c:axId val="161642752"/>
      </c:radarChart>
      <c:catAx>
        <c:axId val="161641216"/>
        <c:scaling>
          <c:orientation val="minMax"/>
        </c:scaling>
        <c:delete val="0"/>
        <c:axPos val="b"/>
        <c:majorGridlines/>
        <c:numFmt formatCode="General" sourceLinked="0"/>
        <c:majorTickMark val="out"/>
        <c:minorTickMark val="none"/>
        <c:tickLblPos val="nextTo"/>
        <c:txPr>
          <a:bodyPr/>
          <a:lstStyle/>
          <a:p>
            <a:pPr>
              <a:defRPr sz="1400" baseline="0">
                <a:latin typeface="Arial" panose="020B0604020202020204" pitchFamily="34" charset="0"/>
                <a:cs typeface="Arial" panose="020B0604020202020204" pitchFamily="34" charset="0"/>
              </a:defRPr>
            </a:pPr>
            <a:endParaRPr lang="fr-FR"/>
          </a:p>
        </c:txPr>
        <c:crossAx val="161642752"/>
        <c:crosses val="autoZero"/>
        <c:auto val="1"/>
        <c:lblAlgn val="ctr"/>
        <c:lblOffset val="100"/>
        <c:noMultiLvlLbl val="0"/>
      </c:catAx>
      <c:valAx>
        <c:axId val="161642752"/>
        <c:scaling>
          <c:orientation val="minMax"/>
          <c:max val="10"/>
        </c:scaling>
        <c:delete val="0"/>
        <c:axPos val="l"/>
        <c:majorGridlines/>
        <c:numFmt formatCode="0" sourceLinked="1"/>
        <c:majorTickMark val="cross"/>
        <c:minorTickMark val="none"/>
        <c:tickLblPos val="nextTo"/>
        <c:txPr>
          <a:bodyPr/>
          <a:lstStyle/>
          <a:p>
            <a:pPr>
              <a:defRPr>
                <a:latin typeface="Arial" panose="020B0604020202020204" pitchFamily="34" charset="0"/>
                <a:cs typeface="Arial" panose="020B0604020202020204" pitchFamily="34" charset="0"/>
              </a:defRPr>
            </a:pPr>
            <a:endParaRPr lang="fr-FR"/>
          </a:p>
        </c:txPr>
        <c:crossAx val="161641216"/>
        <c:crosses val="autoZero"/>
        <c:crossBetween val="between"/>
        <c:majorUnit val="1"/>
      </c:valAx>
    </c:plotArea>
    <c:plotVisOnly val="1"/>
    <c:dispBlanksAs val="gap"/>
    <c:showDLblsOverMax val="0"/>
  </c:chart>
  <c:spPr>
    <a:ln>
      <a:noFill/>
    </a:ln>
  </c:sp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CA"/>
  <c:roundedCorners val="0"/>
  <mc:AlternateContent xmlns:mc="http://schemas.openxmlformats.org/markup-compatibility/2006">
    <mc:Choice xmlns:c14="http://schemas.microsoft.com/office/drawing/2007/8/2/chart" Requires="c14">
      <c14:style val="120"/>
    </mc:Choice>
    <mc:Fallback>
      <c:style val="20"/>
    </mc:Fallback>
  </mc:AlternateContent>
  <c:chart>
    <c:title>
      <c:tx>
        <c:rich>
          <a:bodyPr/>
          <a:lstStyle/>
          <a:p>
            <a:pPr>
              <a:defRPr sz="1600">
                <a:solidFill>
                  <a:schemeClr val="accent5">
                    <a:lumMod val="50000"/>
                  </a:schemeClr>
                </a:solidFill>
              </a:defRPr>
            </a:pPr>
            <a:r>
              <a:rPr lang="en-US" sz="1600">
                <a:solidFill>
                  <a:schemeClr val="accent5">
                    <a:lumMod val="50000"/>
                  </a:schemeClr>
                </a:solidFill>
              </a:rPr>
              <a:t>Pondération et performance des thèmes de la dimension économique</a:t>
            </a:r>
          </a:p>
        </c:rich>
      </c:tx>
      <c:layout>
        <c:manualLayout>
          <c:xMode val="edge"/>
          <c:yMode val="edge"/>
          <c:x val="0.12723462637732635"/>
          <c:y val="7.7817324913260655E-2"/>
        </c:manualLayout>
      </c:layout>
      <c:overlay val="0"/>
    </c:title>
    <c:autoTitleDeleted val="0"/>
    <c:plotArea>
      <c:layout>
        <c:manualLayout>
          <c:layoutTarget val="inner"/>
          <c:xMode val="edge"/>
          <c:yMode val="edge"/>
          <c:x val="0.25844475179732967"/>
          <c:y val="0.15834492987545529"/>
          <c:w val="0.46446920917494011"/>
          <c:h val="0.73980552707919822"/>
        </c:manualLayout>
      </c:layout>
      <c:radarChart>
        <c:radarStyle val="filled"/>
        <c:varyColors val="0"/>
        <c:ser>
          <c:idx val="1"/>
          <c:order val="1"/>
          <c:tx>
            <c:strRef>
              <c:f>Résultats!$D$43</c:f>
              <c:strCache>
                <c:ptCount val="1"/>
                <c:pt idx="0">
                  <c:v>Performance</c:v>
                </c:pt>
              </c:strCache>
            </c:strRef>
          </c:tx>
          <c:spPr>
            <a:solidFill>
              <a:srgbClr val="FFE2C5"/>
            </a:solidFill>
          </c:spPr>
          <c:cat>
            <c:strRef>
              <c:f>Résultats!$B$44:$B$53</c:f>
              <c:strCache>
                <c:ptCount val="10"/>
                <c:pt idx="0">
                  <c:v>Production responsable</c:v>
                </c:pt>
                <c:pt idx="1">
                  <c:v>Industrialisation durable</c:v>
                </c:pt>
                <c:pt idx="2">
                  <c:v>Consommation responsable</c:v>
                </c:pt>
                <c:pt idx="3">
                  <c:v>Viabilité économique</c:v>
                </c:pt>
                <c:pt idx="4">
                  <c:v>Accès à l'emploi</c:v>
                </c:pt>
                <c:pt idx="5">
                  <c:v>Conditions de travail</c:v>
                </c:pt>
                <c:pt idx="6">
                  <c:v>Richesses 
et prospérité</c:v>
                </c:pt>
                <c:pt idx="7">
                  <c:v>Production 
de richesse</c:v>
                </c:pt>
                <c:pt idx="8">
                  <c:v>Entrepreneuriat</c:v>
                </c:pt>
                <c:pt idx="9">
                  <c:v>Modèles économiques</c:v>
                </c:pt>
              </c:strCache>
            </c:strRef>
          </c:cat>
          <c:val>
            <c:numRef>
              <c:f>Résultats!$D$44:$D$53</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0-003E-4741-B094-120ADA63710F}"/>
            </c:ext>
          </c:extLst>
        </c:ser>
        <c:ser>
          <c:idx val="0"/>
          <c:order val="0"/>
          <c:tx>
            <c:strRef>
              <c:f>Résultats!$C$43</c:f>
              <c:strCache>
                <c:ptCount val="1"/>
                <c:pt idx="0">
                  <c:v>Pondération</c:v>
                </c:pt>
              </c:strCache>
            </c:strRef>
          </c:tx>
          <c:spPr>
            <a:solidFill>
              <a:srgbClr val="FFB469"/>
            </a:solidFill>
          </c:spPr>
          <c:cat>
            <c:strRef>
              <c:f>Résultats!$B$44:$B$53</c:f>
              <c:strCache>
                <c:ptCount val="10"/>
                <c:pt idx="0">
                  <c:v>Production responsable</c:v>
                </c:pt>
                <c:pt idx="1">
                  <c:v>Industrialisation durable</c:v>
                </c:pt>
                <c:pt idx="2">
                  <c:v>Consommation responsable</c:v>
                </c:pt>
                <c:pt idx="3">
                  <c:v>Viabilité économique</c:v>
                </c:pt>
                <c:pt idx="4">
                  <c:v>Accès à l'emploi</c:v>
                </c:pt>
                <c:pt idx="5">
                  <c:v>Conditions de travail</c:v>
                </c:pt>
                <c:pt idx="6">
                  <c:v>Richesses 
et prospérité</c:v>
                </c:pt>
                <c:pt idx="7">
                  <c:v>Production 
de richesse</c:v>
                </c:pt>
                <c:pt idx="8">
                  <c:v>Entrepreneuriat</c:v>
                </c:pt>
                <c:pt idx="9">
                  <c:v>Modèles économiques</c:v>
                </c:pt>
              </c:strCache>
            </c:strRef>
          </c:cat>
          <c:val>
            <c:numRef>
              <c:f>Résultats!$C$44:$C$53</c:f>
              <c:numCache>
                <c:formatCode>0</c:formatCode>
                <c:ptCount val="10"/>
                <c:pt idx="0">
                  <c:v>0</c:v>
                </c:pt>
                <c:pt idx="1">
                  <c:v>0</c:v>
                </c:pt>
                <c:pt idx="2">
                  <c:v>0</c:v>
                </c:pt>
                <c:pt idx="3">
                  <c:v>0</c:v>
                </c:pt>
                <c:pt idx="4">
                  <c:v>0</c:v>
                </c:pt>
                <c:pt idx="5">
                  <c:v>0</c:v>
                </c:pt>
                <c:pt idx="6">
                  <c:v>0</c:v>
                </c:pt>
                <c:pt idx="7">
                  <c:v>0</c:v>
                </c:pt>
                <c:pt idx="8">
                  <c:v>0</c:v>
                </c:pt>
                <c:pt idx="9">
                  <c:v>0</c:v>
                </c:pt>
              </c:numCache>
            </c:numRef>
          </c:val>
          <c:extLst xmlns:c16r2="http://schemas.microsoft.com/office/drawing/2015/06/chart">
            <c:ext xmlns:c16="http://schemas.microsoft.com/office/drawing/2014/chart" uri="{C3380CC4-5D6E-409C-BE32-E72D297353CC}">
              <c16:uniqueId val="{00000001-003E-4741-B094-120ADA63710F}"/>
            </c:ext>
          </c:extLst>
        </c:ser>
        <c:ser>
          <c:idx val="2"/>
          <c:order val="2"/>
          <c:tx>
            <c:strRef>
              <c:f>Résultats!$F$43</c:f>
              <c:strCache>
                <c:ptCount val="1"/>
              </c:strCache>
            </c:strRef>
          </c:tx>
          <c:spPr>
            <a:noFill/>
            <a:ln w="57150" cmpd="sng">
              <a:solidFill>
                <a:srgbClr val="FF9225"/>
              </a:solidFill>
            </a:ln>
            <a:effectLst/>
          </c:spPr>
          <c:cat>
            <c:strRef>
              <c:f>Résultats!$B$44:$B$53</c:f>
              <c:strCache>
                <c:ptCount val="10"/>
                <c:pt idx="0">
                  <c:v>Production responsable</c:v>
                </c:pt>
                <c:pt idx="1">
                  <c:v>Industrialisation durable</c:v>
                </c:pt>
                <c:pt idx="2">
                  <c:v>Consommation responsable</c:v>
                </c:pt>
                <c:pt idx="3">
                  <c:v>Viabilité économique</c:v>
                </c:pt>
                <c:pt idx="4">
                  <c:v>Accès à l'emploi</c:v>
                </c:pt>
                <c:pt idx="5">
                  <c:v>Conditions de travail</c:v>
                </c:pt>
                <c:pt idx="6">
                  <c:v>Richesses 
et prospérité</c:v>
                </c:pt>
                <c:pt idx="7">
                  <c:v>Production 
de richesse</c:v>
                </c:pt>
                <c:pt idx="8">
                  <c:v>Entrepreneuriat</c:v>
                </c:pt>
                <c:pt idx="9">
                  <c:v>Modèles économiques</c:v>
                </c:pt>
              </c:strCache>
            </c:strRef>
          </c:cat>
          <c:val>
            <c:numRef>
              <c:f>Résultats!$F$44:$F$53</c:f>
              <c:numCache>
                <c:formatCode>0</c:formatCode>
                <c:ptCount val="10"/>
                <c:pt idx="0">
                  <c:v>3</c:v>
                </c:pt>
                <c:pt idx="1">
                  <c:v>3</c:v>
                </c:pt>
                <c:pt idx="2">
                  <c:v>3</c:v>
                </c:pt>
                <c:pt idx="3">
                  <c:v>3</c:v>
                </c:pt>
                <c:pt idx="4">
                  <c:v>3</c:v>
                </c:pt>
                <c:pt idx="5">
                  <c:v>3</c:v>
                </c:pt>
                <c:pt idx="6">
                  <c:v>3</c:v>
                </c:pt>
                <c:pt idx="7">
                  <c:v>3</c:v>
                </c:pt>
                <c:pt idx="8">
                  <c:v>3</c:v>
                </c:pt>
                <c:pt idx="9">
                  <c:v>3</c:v>
                </c:pt>
              </c:numCache>
            </c:numRef>
          </c:val>
          <c:extLst xmlns:c16r2="http://schemas.microsoft.com/office/drawing/2015/06/chart">
            <c:ext xmlns:c16="http://schemas.microsoft.com/office/drawing/2014/chart" uri="{C3380CC4-5D6E-409C-BE32-E72D297353CC}">
              <c16:uniqueId val="{00000000-65E9-43C7-A281-3726826BDDE6}"/>
            </c:ext>
          </c:extLst>
        </c:ser>
        <c:dLbls>
          <c:showLegendKey val="0"/>
          <c:showVal val="0"/>
          <c:showCatName val="0"/>
          <c:showSerName val="0"/>
          <c:showPercent val="0"/>
          <c:showBubbleSize val="0"/>
        </c:dLbls>
        <c:axId val="161692288"/>
        <c:axId val="161694080"/>
      </c:radarChart>
      <c:catAx>
        <c:axId val="161692288"/>
        <c:scaling>
          <c:orientation val="minMax"/>
        </c:scaling>
        <c:delete val="0"/>
        <c:axPos val="b"/>
        <c:majorGridlines/>
        <c:numFmt formatCode="General" sourceLinked="0"/>
        <c:majorTickMark val="out"/>
        <c:minorTickMark val="none"/>
        <c:tickLblPos val="nextTo"/>
        <c:txPr>
          <a:bodyPr/>
          <a:lstStyle/>
          <a:p>
            <a:pPr>
              <a:defRPr sz="1400"/>
            </a:pPr>
            <a:endParaRPr lang="fr-FR"/>
          </a:p>
        </c:txPr>
        <c:crossAx val="161694080"/>
        <c:crosses val="autoZero"/>
        <c:auto val="1"/>
        <c:lblAlgn val="ctr"/>
        <c:lblOffset val="100"/>
        <c:noMultiLvlLbl val="0"/>
      </c:catAx>
      <c:valAx>
        <c:axId val="161694080"/>
        <c:scaling>
          <c:orientation val="minMax"/>
          <c:max val="10"/>
        </c:scaling>
        <c:delete val="0"/>
        <c:axPos val="l"/>
        <c:majorGridlines/>
        <c:numFmt formatCode="0" sourceLinked="1"/>
        <c:majorTickMark val="cross"/>
        <c:minorTickMark val="none"/>
        <c:tickLblPos val="nextTo"/>
        <c:crossAx val="161692288"/>
        <c:crosses val="autoZero"/>
        <c:crossBetween val="between"/>
        <c:majorUnit val="1"/>
      </c:valAx>
    </c:plotArea>
    <c:plotVisOnly val="1"/>
    <c:dispBlanksAs val="gap"/>
    <c:showDLblsOverMax val="0"/>
  </c:chart>
  <c:spPr>
    <a:ln>
      <a:noFill/>
    </a:ln>
  </c:spPr>
  <c:txPr>
    <a:bodyPr/>
    <a:lstStyle/>
    <a:p>
      <a:pPr>
        <a:defRPr>
          <a:latin typeface="Arial" panose="020B0604020202020204" pitchFamily="34" charset="0"/>
          <a:cs typeface="Arial" panose="020B0604020202020204" pitchFamily="34" charset="0"/>
        </a:defRPr>
      </a:pPr>
      <a:endParaRPr lang="fr-FR"/>
    </a:p>
  </c:txPr>
  <c:printSettings>
    <c:headerFooter/>
    <c:pageMargins b="0.75000000000000333" l="0.70000000000000062" r="0.70000000000000062" t="0.75000000000000333"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g"/><Relationship Id="rId1" Type="http://schemas.openxmlformats.org/officeDocument/2006/relationships/image" Target="../media/image2.jpg"/><Relationship Id="rId5" Type="http://schemas.openxmlformats.org/officeDocument/2006/relationships/image" Target="../media/image6.jpg"/><Relationship Id="rId4" Type="http://schemas.openxmlformats.org/officeDocument/2006/relationships/image" Target="../media/image5.jp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503582</xdr:colOff>
      <xdr:row>35</xdr:row>
      <xdr:rowOff>23347</xdr:rowOff>
    </xdr:to>
    <xdr:pic>
      <xdr:nvPicPr>
        <xdr:cNvPr id="2" name="Image 1"/>
        <xdr:cNvPicPr>
          <a:picLocks noChangeAspect="1"/>
        </xdr:cNvPicPr>
      </xdr:nvPicPr>
      <xdr:blipFill>
        <a:blip xmlns:r="http://schemas.openxmlformats.org/officeDocument/2006/relationships" r:embed="rId1"/>
        <a:stretch>
          <a:fillRect/>
        </a:stretch>
      </xdr:blipFill>
      <xdr:spPr>
        <a:xfrm>
          <a:off x="0" y="0"/>
          <a:ext cx="7635902" cy="56240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590550</xdr:colOff>
      <xdr:row>79</xdr:row>
      <xdr:rowOff>142875</xdr:rowOff>
    </xdr:to>
    <xdr:sp macro="" textlink="">
      <xdr:nvSpPr>
        <xdr:cNvPr id="2" name="ZoneTexte 1">
          <a:extLst>
            <a:ext uri="{FF2B5EF4-FFF2-40B4-BE49-F238E27FC236}">
              <a16:creationId xmlns:a16="http://schemas.microsoft.com/office/drawing/2014/main" xmlns="" id="{00000000-0008-0000-0000-000002000000}"/>
            </a:ext>
          </a:extLst>
        </xdr:cNvPr>
        <xdr:cNvSpPr txBox="1"/>
      </xdr:nvSpPr>
      <xdr:spPr>
        <a:xfrm>
          <a:off x="0" y="0"/>
          <a:ext cx="8210550" cy="14563725"/>
        </a:xfrm>
        <a:prstGeom prst="rect">
          <a:avLst/>
        </a:prstGeom>
        <a:solidFill>
          <a:schemeClr val="lt1"/>
        </a:solidFill>
        <a:ln w="222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600" b="1">
              <a:solidFill>
                <a:srgbClr val="215968"/>
              </a:solidFill>
              <a:latin typeface="Arial" panose="020B0604020202020204" pitchFamily="34" charset="0"/>
              <a:ea typeface="+mn-ea"/>
              <a:cs typeface="Arial" panose="020B0604020202020204" pitchFamily="34" charset="0"/>
            </a:rPr>
            <a:t>Grille</a:t>
          </a:r>
          <a:r>
            <a:rPr lang="fr-CA" sz="1600" b="1" baseline="0">
              <a:solidFill>
                <a:srgbClr val="215968"/>
              </a:solidFill>
              <a:latin typeface="Arial" panose="020B0604020202020204" pitchFamily="34" charset="0"/>
              <a:ea typeface="+mn-ea"/>
              <a:cs typeface="Arial" panose="020B0604020202020204" pitchFamily="34" charset="0"/>
            </a:rPr>
            <a:t> d'analyse de développement durable simplifiée/allégée - GADD-S/GADD-A</a:t>
          </a:r>
          <a:endParaRPr lang="fr-CA" sz="1600" b="1">
            <a:solidFill>
              <a:srgbClr val="215968"/>
            </a:solidFill>
            <a:latin typeface="Arial" panose="020B0604020202020204" pitchFamily="34" charset="0"/>
            <a:ea typeface="+mn-ea"/>
            <a:cs typeface="Arial" panose="020B0604020202020204" pitchFamily="34" charset="0"/>
          </a:endParaRPr>
        </a:p>
        <a:p>
          <a:endParaRPr lang="fr-CA" sz="1100">
            <a:solidFill>
              <a:schemeClr val="dk1"/>
            </a:solidFill>
            <a:latin typeface="Arial" panose="020B0604020202020204" pitchFamily="34" charset="0"/>
            <a:ea typeface="+mn-ea"/>
            <a:cs typeface="Arial" panose="020B0604020202020204" pitchFamily="34" charset="0"/>
          </a:endParaRPr>
        </a:p>
        <a:p>
          <a:r>
            <a:rPr lang="fr-CA" sz="1200" b="1">
              <a:solidFill>
                <a:srgbClr val="215968"/>
              </a:solidFill>
              <a:latin typeface="Arial" panose="020B0604020202020204" pitchFamily="34" charset="0"/>
              <a:ea typeface="+mn-ea"/>
              <a:cs typeface="Arial" panose="020B0604020202020204" pitchFamily="34" charset="0"/>
            </a:rPr>
            <a:t>Mot d'accueil</a:t>
          </a:r>
          <a:endParaRPr lang="fr-CA" sz="1200">
            <a:solidFill>
              <a:srgbClr val="215968"/>
            </a:solidFill>
            <a:latin typeface="Arial" panose="020B0604020202020204" pitchFamily="34" charset="0"/>
            <a:cs typeface="Arial" panose="020B0604020202020204" pitchFamily="34" charset="0"/>
          </a:endParaRPr>
        </a:p>
        <a:p>
          <a:r>
            <a:rPr lang="fr-CA" sz="1100">
              <a:solidFill>
                <a:schemeClr val="dk1"/>
              </a:solidFill>
              <a:effectLst/>
              <a:uFill>
                <a:solidFill>
                  <a:schemeClr val="accent3"/>
                </a:solidFill>
              </a:uFill>
              <a:latin typeface="Arial" panose="020B0604020202020204" pitchFamily="34" charset="0"/>
              <a:ea typeface="+mn-ea"/>
              <a:cs typeface="Arial" panose="020B0604020202020204" pitchFamily="34" charset="0"/>
            </a:rPr>
            <a:t>La Grille d’analyse de développement durable simplifiée/allégée</a:t>
          </a:r>
          <a:r>
            <a:rPr lang="fr-CA" sz="1100" baseline="0">
              <a:solidFill>
                <a:schemeClr val="dk1"/>
              </a:solidFill>
              <a:effectLst/>
              <a:uFill>
                <a:solidFill>
                  <a:schemeClr val="accent3"/>
                </a:solidFill>
              </a:uFill>
              <a:latin typeface="Arial" panose="020B0604020202020204" pitchFamily="34" charset="0"/>
              <a:ea typeface="+mn-ea"/>
              <a:cs typeface="Arial" panose="020B0604020202020204" pitchFamily="34" charset="0"/>
            </a:rPr>
            <a:t> </a:t>
          </a:r>
          <a:r>
            <a:rPr lang="fr-CA" sz="1100">
              <a:solidFill>
                <a:schemeClr val="dk1"/>
              </a:solidFill>
              <a:effectLst/>
              <a:uFill>
                <a:solidFill>
                  <a:schemeClr val="accent3"/>
                </a:solidFill>
              </a:uFill>
              <a:latin typeface="Arial" panose="020B0604020202020204" pitchFamily="34" charset="0"/>
              <a:ea typeface="+mn-ea"/>
              <a:cs typeface="Arial" panose="020B0604020202020204" pitchFamily="34" charset="0"/>
            </a:rPr>
            <a:t>(GADD-S/GADD-A) fait partie de la famille des outils</a:t>
          </a:r>
          <a:r>
            <a:rPr lang="fr-CA" sz="1100" baseline="0">
              <a:solidFill>
                <a:schemeClr val="dk1"/>
              </a:solidFill>
              <a:effectLst/>
              <a:uFill>
                <a:solidFill>
                  <a:schemeClr val="accent3"/>
                </a:solidFill>
              </a:uFill>
              <a:latin typeface="Arial" panose="020B0604020202020204" pitchFamily="34" charset="0"/>
              <a:ea typeface="+mn-ea"/>
              <a:cs typeface="Arial" panose="020B0604020202020204" pitchFamily="34" charset="0"/>
            </a:rPr>
            <a:t> d'analyse systémique de durabilité (ASD)</a:t>
          </a:r>
          <a:r>
            <a:rPr lang="fr-CA" sz="1100">
              <a:solidFill>
                <a:schemeClr val="dk1"/>
              </a:solidFill>
              <a:uFill>
                <a:solidFill>
                  <a:schemeClr val="accent3"/>
                </a:solidFill>
              </a:uFill>
              <a:latin typeface="Arial" panose="020B0604020202020204" pitchFamily="34" charset="0"/>
              <a:ea typeface="+mn-ea"/>
              <a:cs typeface="Arial" panose="020B0604020202020204" pitchFamily="34" charset="0"/>
            </a:rPr>
            <a:t>. Elle</a:t>
          </a:r>
          <a:r>
            <a:rPr lang="fr-CA" sz="1100" baseline="0">
              <a:solidFill>
                <a:schemeClr val="dk1"/>
              </a:solidFill>
              <a:uFill>
                <a:solidFill>
                  <a:schemeClr val="accent3"/>
                </a:solidFill>
              </a:uFill>
              <a:latin typeface="Arial" panose="020B0604020202020204" pitchFamily="34" charset="0"/>
              <a:ea typeface="+mn-ea"/>
              <a:cs typeface="Arial" panose="020B0604020202020204" pitchFamily="34" charset="0"/>
            </a:rPr>
            <a:t> a </a:t>
          </a:r>
          <a:r>
            <a:rPr lang="fr-CA" sz="1100" baseline="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été élaborée dans le cadre du </a:t>
          </a:r>
          <a:r>
            <a:rPr lang="fr-CA" sz="110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Projet francophone d’appui au développement local, Phase II (Profadel/OIF), composante locale du Programme « Intégration des obj</a:t>
          </a:r>
          <a:r>
            <a:rPr lang="fr-CA" sz="1100">
              <a:solidFill>
                <a:schemeClr val="dk1"/>
              </a:solidFill>
              <a:uFill>
                <a:solidFill>
                  <a:schemeClr val="accent3"/>
                </a:solidFill>
              </a:uFill>
              <a:latin typeface="Arial" panose="020B0604020202020204" pitchFamily="34" charset="0"/>
              <a:ea typeface="+mn-ea"/>
              <a:cs typeface="Arial" panose="020B0604020202020204" pitchFamily="34" charset="0"/>
            </a:rPr>
            <a:t>ectifs du développement durable » de l’Organisation internationale de la Francophonie</a:t>
          </a:r>
          <a:r>
            <a:rPr lang="fr-CA" sz="1100" baseline="0">
              <a:solidFill>
                <a:schemeClr val="dk1"/>
              </a:solidFill>
              <a:uFill>
                <a:solidFill>
                  <a:schemeClr val="accent3"/>
                </a:solidFill>
              </a:uFill>
              <a:latin typeface="Arial" panose="020B0604020202020204" pitchFamily="34" charset="0"/>
              <a:ea typeface="+mn-ea"/>
              <a:cs typeface="Arial" panose="020B0604020202020204" pitchFamily="34" charset="0"/>
            </a:rPr>
            <a:t> </a:t>
          </a:r>
          <a:r>
            <a:rPr lang="fr-CA" sz="1100" baseline="0">
              <a:solidFill>
                <a:schemeClr val="dk1"/>
              </a:solidFill>
              <a:effectLst/>
              <a:uFill>
                <a:solidFill>
                  <a:schemeClr val="accent3"/>
                </a:solidFill>
              </a:uFill>
              <a:latin typeface="Arial" panose="020B0604020202020204" pitchFamily="34" charset="0"/>
              <a:ea typeface="+mn-ea"/>
              <a:cs typeface="Arial" panose="020B0604020202020204" pitchFamily="34" charset="0"/>
            </a:rPr>
            <a:t>(</a:t>
          </a:r>
          <a:r>
            <a:rPr lang="fr-CA" sz="1100" baseline="0">
              <a:solidFill>
                <a:schemeClr val="dk1"/>
              </a:solidFill>
              <a:uFill>
                <a:solidFill>
                  <a:schemeClr val="accent3"/>
                </a:solidFill>
              </a:uFill>
              <a:latin typeface="Arial" panose="020B0604020202020204" pitchFamily="34" charset="0"/>
              <a:ea typeface="+mn-ea"/>
              <a:cs typeface="Arial" panose="020B0604020202020204" pitchFamily="34" charset="0"/>
            </a:rPr>
            <a:t>OIF). Elle s'inspire di</a:t>
          </a:r>
          <a:r>
            <a:rPr lang="fr-CA" sz="1100">
              <a:solidFill>
                <a:schemeClr val="dk1"/>
              </a:solidFill>
              <a:uFill>
                <a:solidFill>
                  <a:schemeClr val="accent3"/>
                </a:solidFill>
              </a:uFill>
              <a:latin typeface="Arial" panose="020B0604020202020204" pitchFamily="34" charset="0"/>
              <a:ea typeface="+mn-ea"/>
              <a:cs typeface="Arial" panose="020B0604020202020204" pitchFamily="34" charset="0"/>
            </a:rPr>
            <a:t>rectement de la </a:t>
          </a:r>
          <a:r>
            <a:rPr lang="fr-CA" sz="1100">
              <a:solidFill>
                <a:schemeClr val="dk1"/>
              </a:solidFill>
              <a:effectLst/>
              <a:uFill>
                <a:solidFill>
                  <a:schemeClr val="accent3"/>
                </a:solidFill>
              </a:uFill>
              <a:latin typeface="Arial" panose="020B0604020202020204" pitchFamily="34" charset="0"/>
              <a:ea typeface="+mn-ea"/>
              <a:cs typeface="Arial" panose="020B0604020202020204" pitchFamily="34" charset="0"/>
            </a:rPr>
            <a:t>Grille d’analyse de développement durable de</a:t>
          </a:r>
          <a:r>
            <a:rPr lang="fr-CA" sz="1100" baseline="0">
              <a:solidFill>
                <a:schemeClr val="dk1"/>
              </a:solidFill>
              <a:effectLst/>
              <a:uFill>
                <a:solidFill>
                  <a:schemeClr val="accent3"/>
                </a:solidFill>
              </a:uFill>
              <a:latin typeface="Arial" panose="020B0604020202020204" pitchFamily="34" charset="0"/>
              <a:ea typeface="+mn-ea"/>
              <a:cs typeface="Arial" panose="020B0604020202020204" pitchFamily="34" charset="0"/>
            </a:rPr>
            <a:t> la Francophonie (</a:t>
          </a:r>
          <a:r>
            <a:rPr lang="fr-CA" sz="1100">
              <a:solidFill>
                <a:schemeClr val="dk1"/>
              </a:solidFill>
              <a:uFill>
                <a:solidFill>
                  <a:schemeClr val="accent3"/>
                </a:solidFill>
              </a:uFill>
              <a:latin typeface="Arial" panose="020B0604020202020204" pitchFamily="34" charset="0"/>
              <a:ea typeface="+mn-ea"/>
              <a:cs typeface="Arial" panose="020B0604020202020204" pitchFamily="34" charset="0"/>
            </a:rPr>
            <a:t>GADD-F), </a:t>
          </a:r>
          <a:r>
            <a:rPr lang="fr-CA" sz="1100" baseline="0">
              <a:solidFill>
                <a:schemeClr val="dk1"/>
              </a:solidFill>
              <a:effectLst/>
              <a:uFill>
                <a:solidFill>
                  <a:schemeClr val="accent3"/>
                </a:solidFill>
              </a:uFill>
              <a:latin typeface="Arial" panose="020B0604020202020204" pitchFamily="34" charset="0"/>
              <a:ea typeface="+mn-ea"/>
              <a:cs typeface="Arial" panose="020B0604020202020204" pitchFamily="34" charset="0"/>
            </a:rPr>
            <a:t>mise au point par l'</a:t>
          </a:r>
          <a:r>
            <a:rPr lang="fr-CA" sz="1100">
              <a:solidFill>
                <a:schemeClr val="dk1"/>
              </a:solidFill>
              <a:effectLst/>
              <a:uFill>
                <a:solidFill>
                  <a:schemeClr val="accent3"/>
                </a:solidFill>
              </a:uFill>
              <a:latin typeface="Arial" panose="020B0604020202020204" pitchFamily="34" charset="0"/>
              <a:ea typeface="+mn-ea"/>
              <a:cs typeface="Arial" panose="020B0604020202020204" pitchFamily="34" charset="0"/>
            </a:rPr>
            <a:t>Institut de la Francophonie pour le développement durable (</a:t>
          </a:r>
          <a:r>
            <a:rPr lang="fr-CA" sz="1100" baseline="0">
              <a:solidFill>
                <a:schemeClr val="dk1"/>
              </a:solidFill>
              <a:effectLst/>
              <a:uFill>
                <a:solidFill>
                  <a:schemeClr val="accent3"/>
                </a:solidFill>
              </a:uFill>
              <a:latin typeface="Arial" panose="020B0604020202020204" pitchFamily="34" charset="0"/>
              <a:ea typeface="+mn-ea"/>
              <a:cs typeface="Arial" panose="020B0604020202020204" pitchFamily="34" charset="0"/>
            </a:rPr>
            <a:t>IFDD) et </a:t>
          </a:r>
          <a:r>
            <a:rPr lang="fr-CA" sz="1100">
              <a:solidFill>
                <a:schemeClr val="dk1"/>
              </a:solidFill>
              <a:effectLst/>
              <a:uFill>
                <a:solidFill>
                  <a:schemeClr val="accent3"/>
                </a:solidFill>
              </a:uFill>
              <a:latin typeface="Arial" panose="020B0604020202020204" pitchFamily="34" charset="0"/>
              <a:ea typeface="+mn-ea"/>
              <a:cs typeface="Arial" panose="020B0604020202020204" pitchFamily="34" charset="0"/>
            </a:rPr>
            <a:t>la Chaire en éco-conseil de l’Université du Québec à</a:t>
          </a:r>
          <a:r>
            <a:rPr lang="fr-CA" sz="1100" baseline="0">
              <a:solidFill>
                <a:schemeClr val="dk1"/>
              </a:solidFill>
              <a:effectLst/>
              <a:uFill>
                <a:solidFill>
                  <a:schemeClr val="accent3"/>
                </a:solidFill>
              </a:uFill>
              <a:latin typeface="Arial" panose="020B0604020202020204" pitchFamily="34" charset="0"/>
              <a:ea typeface="+mn-ea"/>
              <a:cs typeface="Arial" panose="020B0604020202020204" pitchFamily="34" charset="0"/>
            </a:rPr>
            <a:t> Chicoutimi (</a:t>
          </a:r>
          <a:r>
            <a:rPr lang="fr-CA" sz="1100">
              <a:solidFill>
                <a:schemeClr val="dk1"/>
              </a:solidFill>
              <a:effectLst/>
              <a:uFill>
                <a:solidFill>
                  <a:schemeClr val="accent3"/>
                </a:solidFill>
              </a:uFill>
              <a:latin typeface="Arial" panose="020B0604020202020204" pitchFamily="34" charset="0"/>
              <a:ea typeface="+mn-ea"/>
              <a:cs typeface="Arial" panose="020B0604020202020204" pitchFamily="34" charset="0"/>
            </a:rPr>
            <a:t>UQAC).</a:t>
          </a:r>
          <a:r>
            <a:rPr lang="fr-CA" sz="1100" baseline="0">
              <a:solidFill>
                <a:schemeClr val="dk1"/>
              </a:solidFill>
              <a:effectLst/>
              <a:uFill>
                <a:solidFill>
                  <a:schemeClr val="accent3"/>
                </a:solidFill>
              </a:uFill>
              <a:latin typeface="Arial" panose="020B0604020202020204" pitchFamily="34" charset="0"/>
              <a:ea typeface="+mn-ea"/>
              <a:cs typeface="Arial" panose="020B0604020202020204" pitchFamily="34" charset="0"/>
            </a:rPr>
            <a:t> </a:t>
          </a:r>
        </a:p>
        <a:p>
          <a:endParaRPr lang="fr-CA" sz="1100" baseline="0">
            <a:solidFill>
              <a:schemeClr val="dk1"/>
            </a:solidFill>
            <a:effectLst/>
            <a:uFill>
              <a:solidFill>
                <a:schemeClr val="accent3"/>
              </a:solidFill>
            </a:uFill>
            <a:latin typeface="Arial" panose="020B0604020202020204" pitchFamily="34" charset="0"/>
            <a:ea typeface="+mn-ea"/>
            <a:cs typeface="Arial" panose="020B0604020202020204" pitchFamily="34" charset="0"/>
          </a:endParaRPr>
        </a:p>
        <a:p>
          <a:r>
            <a:rPr lang="fr-CA" sz="1100" baseline="0">
              <a:solidFill>
                <a:schemeClr val="dk1"/>
              </a:solidFill>
              <a:effectLst/>
              <a:uFill>
                <a:solidFill>
                  <a:schemeClr val="accent3"/>
                </a:solidFill>
              </a:uFill>
              <a:latin typeface="Arial" panose="020B0604020202020204" pitchFamily="34" charset="0"/>
              <a:ea typeface="+mn-ea"/>
              <a:cs typeface="Arial" panose="020B0604020202020204" pitchFamily="34" charset="0"/>
            </a:rPr>
            <a:t>La GADD-S est</a:t>
          </a:r>
          <a:r>
            <a:rPr lang="fr-CA" sz="1100" baseline="0">
              <a:solidFill>
                <a:schemeClr val="dk1"/>
              </a:solidFill>
              <a:uFill>
                <a:solidFill>
                  <a:schemeClr val="accent3"/>
                </a:solidFill>
              </a:uFill>
              <a:latin typeface="Arial" panose="020B0604020202020204" pitchFamily="34" charset="0"/>
              <a:ea typeface="+mn-ea"/>
              <a:cs typeface="Arial" panose="020B0604020202020204" pitchFamily="34" charset="0"/>
            </a:rPr>
            <a:t> </a:t>
          </a:r>
          <a:r>
            <a:rPr lang="fr-CA" sz="1100">
              <a:solidFill>
                <a:schemeClr val="dk1"/>
              </a:solidFill>
              <a:uFill>
                <a:solidFill>
                  <a:schemeClr val="accent3"/>
                </a:solidFill>
              </a:uFill>
              <a:latin typeface="Arial" panose="020B0604020202020204" pitchFamily="34" charset="0"/>
              <a:ea typeface="+mn-ea"/>
              <a:cs typeface="Arial" panose="020B0604020202020204" pitchFamily="34" charset="0"/>
            </a:rPr>
            <a:t>un outil de questionnement </a:t>
          </a:r>
          <a:r>
            <a:rPr lang="fr-CA" sz="110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systémique qui prend en compte les dimensions sociales, écologiques, économiques, culturelles, éthiques, territoriales et de gouvernance</a:t>
          </a:r>
          <a:r>
            <a:rPr lang="fr-CA" sz="1100" baseline="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 </a:t>
          </a:r>
          <a:r>
            <a:rPr lang="fr-CA" sz="1100" u="none" baseline="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du développement durable</a:t>
          </a:r>
          <a:r>
            <a:rPr lang="fr-CA" sz="110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 Elle permet d’évaluer dans quelle mesure une politique, une stratégie, un programme ou un projet (PSPP)</a:t>
          </a:r>
          <a:r>
            <a:rPr lang="fr-CA" sz="1100" baseline="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 </a:t>
          </a:r>
          <a:r>
            <a:rPr lang="fr-CA" sz="110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favorise l’amélioration des conditions humaines. Elle permet, à ceux qui l’appliquent, de se situer et de proposer des pistes de bonification, dans une perspective d’amélioration continue.</a:t>
          </a:r>
          <a:r>
            <a:rPr lang="fr-CA" sz="1100" baseline="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 </a:t>
          </a:r>
          <a:r>
            <a:rPr lang="fr-CA" sz="1100" strike="noStrike" baseline="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La GADD </a:t>
          </a:r>
          <a:r>
            <a:rPr lang="fr-CA" sz="1100">
              <a:solidFill>
                <a:sysClr val="windowText" lastClr="000000"/>
              </a:solidFill>
              <a:uFill>
                <a:solidFill>
                  <a:schemeClr val="accent3"/>
                </a:solidFill>
              </a:uFill>
              <a:latin typeface="Arial" panose="020B0604020202020204" pitchFamily="34" charset="0"/>
              <a:ea typeface="+mn-ea"/>
              <a:cs typeface="Arial" panose="020B0604020202020204" pitchFamily="34" charset="0"/>
            </a:rPr>
            <a:t>est fréquemment mise à jour pour refléter l’évolution des connaissances, des pratiques et des consen</a:t>
          </a:r>
          <a:r>
            <a:rPr lang="fr-CA" sz="1100">
              <a:solidFill>
                <a:schemeClr val="dk1"/>
              </a:solidFill>
              <a:uFill>
                <a:solidFill>
                  <a:schemeClr val="accent3"/>
                </a:solidFill>
              </a:uFill>
              <a:latin typeface="Arial" panose="020B0604020202020204" pitchFamily="34" charset="0"/>
              <a:ea typeface="+mn-ea"/>
              <a:cs typeface="Arial" panose="020B0604020202020204" pitchFamily="34" charset="0"/>
            </a:rPr>
            <a:t>sus internationaux en matière de développement durable. Elle traite des grands enjeux du développement durable : </a:t>
          </a:r>
          <a:br>
            <a:rPr lang="fr-CA" sz="1100">
              <a:solidFill>
                <a:schemeClr val="dk1"/>
              </a:solidFill>
              <a:uFill>
                <a:solidFill>
                  <a:schemeClr val="accent3"/>
                </a:solidFill>
              </a:uFill>
              <a:latin typeface="Arial" panose="020B0604020202020204" pitchFamily="34" charset="0"/>
              <a:ea typeface="+mn-ea"/>
              <a:cs typeface="Arial" panose="020B0604020202020204" pitchFamily="34" charset="0"/>
            </a:rPr>
          </a:br>
          <a:r>
            <a:rPr lang="fr-CA" sz="1100">
              <a:solidFill>
                <a:schemeClr val="dk1"/>
              </a:solidFill>
              <a:uFill>
                <a:solidFill>
                  <a:schemeClr val="accent3"/>
                </a:solidFill>
              </a:uFill>
              <a:latin typeface="Arial" panose="020B0604020202020204" pitchFamily="34" charset="0"/>
              <a:ea typeface="+mn-ea"/>
              <a:cs typeface="Arial" panose="020B0604020202020204" pitchFamily="34" charset="0"/>
            </a:rPr>
            <a:t>la lutte contre la pauvreté, la santé, l’éducation, l’accès aux biens et services, la biodiversité, la lutte contre les changements climatiques, etc. </a:t>
          </a:r>
        </a:p>
        <a:p>
          <a:endParaRPr lang="fr-CA" sz="1100">
            <a:solidFill>
              <a:schemeClr val="dk1"/>
            </a:solidFill>
            <a:latin typeface="Arial" panose="020B0604020202020204" pitchFamily="34" charset="0"/>
            <a:ea typeface="+mn-ea"/>
            <a:cs typeface="Arial" panose="020B0604020202020204" pitchFamily="34" charset="0"/>
          </a:endParaRPr>
        </a:p>
        <a:p>
          <a:r>
            <a:rPr lang="fr-CA" sz="1200" b="1" baseline="0">
              <a:solidFill>
                <a:srgbClr val="215968"/>
              </a:solidFill>
              <a:latin typeface="Arial" panose="020B0604020202020204" pitchFamily="34" charset="0"/>
              <a:ea typeface="+mn-ea"/>
              <a:cs typeface="Arial" panose="020B0604020202020204" pitchFamily="34" charset="0"/>
            </a:rPr>
            <a:t>Pourquoi une grille simplifiée?</a:t>
          </a:r>
        </a:p>
        <a:p>
          <a:r>
            <a:rPr lang="fr-CA" sz="1100" baseline="0">
              <a:solidFill>
                <a:schemeClr val="dk1"/>
              </a:solidFill>
              <a:latin typeface="Arial" panose="020B0604020202020204" pitchFamily="34" charset="0"/>
              <a:ea typeface="+mn-ea"/>
              <a:cs typeface="Arial" panose="020B0604020202020204" pitchFamily="34" charset="0"/>
            </a:rPr>
            <a:t>L’objectif de la grille simplifiée (GADD-S) est de permettre une réflexion plus rapide, mais large et complète sur les considérations de développement durable associées à un PSPP. Elle vise également à favoriser le dialogue entre les parties prenantes à un PSPP, à élargir les représentations des acteurs et à améliorer les PSPP par la prise en compte d’éléments nouveaux. </a:t>
          </a:r>
        </a:p>
        <a:p>
          <a:endParaRPr lang="fr-CA" sz="1100" baseline="0">
            <a:solidFill>
              <a:sysClr val="windowText" lastClr="000000"/>
            </a:solidFill>
            <a:latin typeface="Arial" panose="020B0604020202020204" pitchFamily="34" charset="0"/>
            <a:ea typeface="+mn-ea"/>
            <a:cs typeface="Arial" panose="020B0604020202020204" pitchFamily="34" charset="0"/>
          </a:endParaRPr>
        </a:p>
        <a:p>
          <a:r>
            <a:rPr lang="fr-CA" sz="1100" baseline="0">
              <a:solidFill>
                <a:sysClr val="windowText" lastClr="000000"/>
              </a:solidFill>
              <a:latin typeface="Arial" panose="020B0604020202020204" pitchFamily="34" charset="0"/>
              <a:ea typeface="+mn-ea"/>
              <a:cs typeface="Arial" panose="020B0604020202020204" pitchFamily="34" charset="0"/>
            </a:rPr>
            <a:t>L’analyse réalisée avec la GADD-S ne donne pas de résultats aussi précis que ceux obtenus avec la GADD-F. L'objectif de la GADD-S est plutôt d’orienter la réflexion sur les multiples impacts des PSPP et de faire des propositions concrètes pour améliorer la prise en compte de questions relatives au développement durable. L'usage de la grille simplifiée peut être approprié aux premières étapes d'un PSPP, tandis que l'information complète n'est pas disponible. Elle est également appropriée dans les petites organisations qui ont peu de moyens, pour les PSPP de moindre envergure ou encore lorsque les délais d'analyse sont courts. </a:t>
          </a:r>
        </a:p>
        <a:p>
          <a:endParaRPr lang="fr-CA" sz="1100" b="0" baseline="0">
            <a:solidFill>
              <a:sysClr val="windowText" lastClr="000000"/>
            </a:solidFill>
            <a:latin typeface="Arial" panose="020B0604020202020204" pitchFamily="34" charset="0"/>
            <a:ea typeface="+mn-ea"/>
            <a:cs typeface="Arial" panose="020B0604020202020204" pitchFamily="34" charset="0"/>
          </a:endParaRPr>
        </a:p>
        <a:p>
          <a:r>
            <a:rPr lang="fr-CA" sz="1100" b="0" baseline="0">
              <a:solidFill>
                <a:sysClr val="windowText" lastClr="000000"/>
              </a:solidFill>
              <a:latin typeface="Arial" panose="020B0604020202020204" pitchFamily="34" charset="0"/>
              <a:ea typeface="+mn-ea"/>
              <a:cs typeface="Arial" panose="020B0604020202020204" pitchFamily="34" charset="0"/>
            </a:rPr>
            <a:t>Pour les PSPP structurants, de grande envergure, à fort niveau d'impacts et/ou les PSPP plus avancés dans leur conception </a:t>
          </a:r>
          <a:br>
            <a:rPr lang="fr-CA" sz="1100" b="0" baseline="0">
              <a:solidFill>
                <a:sysClr val="windowText" lastClr="000000"/>
              </a:solidFill>
              <a:latin typeface="Arial" panose="020B0604020202020204" pitchFamily="34" charset="0"/>
              <a:ea typeface="+mn-ea"/>
              <a:cs typeface="Arial" panose="020B0604020202020204" pitchFamily="34" charset="0"/>
            </a:rPr>
          </a:br>
          <a:r>
            <a:rPr lang="fr-CA" sz="1100" b="0" baseline="0">
              <a:solidFill>
                <a:sysClr val="windowText" lastClr="000000"/>
              </a:solidFill>
              <a:latin typeface="Arial" panose="020B0604020202020204" pitchFamily="34" charset="0"/>
              <a:ea typeface="+mn-ea"/>
              <a:cs typeface="Arial" panose="020B0604020202020204" pitchFamily="34" charset="0"/>
            </a:rPr>
            <a:t>et leur réalisation, il est préférable d'utiliser la version complète de la grille, la GADD-F. </a:t>
          </a:r>
        </a:p>
        <a:p>
          <a:endParaRPr lang="fr-CA" sz="1100" b="1" baseline="0">
            <a:solidFill>
              <a:sysClr val="windowText" lastClr="000000"/>
            </a:solidFill>
            <a:latin typeface="Arial" panose="020B0604020202020204" pitchFamily="34" charset="0"/>
            <a:ea typeface="+mn-ea"/>
            <a:cs typeface="Arial" panose="020B0604020202020204" pitchFamily="34" charset="0"/>
          </a:endParaRPr>
        </a:p>
        <a:p>
          <a:r>
            <a:rPr lang="fr-CA" sz="1200" b="1" baseline="0">
              <a:solidFill>
                <a:srgbClr val="215968"/>
              </a:solidFill>
              <a:latin typeface="Arial" panose="020B0604020202020204" pitchFamily="34" charset="0"/>
              <a:ea typeface="+mn-ea"/>
              <a:cs typeface="Arial" panose="020B0604020202020204" pitchFamily="34" charset="0"/>
            </a:rPr>
            <a:t>Sept dimensions, 72 objectifs</a:t>
          </a:r>
        </a:p>
        <a:p>
          <a:r>
            <a:rPr lang="fr-CA" sz="1100" baseline="0">
              <a:solidFill>
                <a:sysClr val="windowText" lastClr="000000"/>
              </a:solidFill>
              <a:latin typeface="Arial" panose="020B0604020202020204" pitchFamily="34" charset="0"/>
              <a:ea typeface="+mn-ea"/>
              <a:cs typeface="Arial" panose="020B0604020202020204" pitchFamily="34" charset="0"/>
            </a:rPr>
            <a:t>Les objectifs détaillés dans la GADD-F ont été regroupés, dans cette version simplifiée, en 72 thématiques formulées en objectifs qu'un PSPP devrait tenter d'atteindre. </a:t>
          </a:r>
          <a:r>
            <a:rPr lang="fr-CA" sz="1100">
              <a:solidFill>
                <a:sysClr val="windowText" lastClr="000000"/>
              </a:solidFill>
              <a:latin typeface="Arial" panose="020B0604020202020204" pitchFamily="34" charset="0"/>
              <a:ea typeface="+mn-ea"/>
              <a:cs typeface="Arial" panose="020B0604020202020204" pitchFamily="34" charset="0"/>
            </a:rPr>
            <a:t>Malgré la simplification, l’objectif de la grille demeure</a:t>
          </a:r>
          <a:r>
            <a:rPr lang="fr-CA" sz="1100" baseline="0">
              <a:solidFill>
                <a:sysClr val="windowText" lastClr="000000"/>
              </a:solidFill>
              <a:latin typeface="Arial" panose="020B0604020202020204" pitchFamily="34" charset="0"/>
              <a:ea typeface="+mn-ea"/>
              <a:cs typeface="Arial" panose="020B0604020202020204" pitchFamily="34" charset="0"/>
            </a:rPr>
            <a:t> </a:t>
          </a:r>
          <a:r>
            <a:rPr lang="fr-CA" sz="1100">
              <a:solidFill>
                <a:sysClr val="windowText" lastClr="000000"/>
              </a:solidFill>
              <a:latin typeface="Arial" panose="020B0604020202020204" pitchFamily="34" charset="0"/>
              <a:ea typeface="+mn-ea"/>
              <a:cs typeface="Arial" panose="020B0604020202020204" pitchFamily="34" charset="0"/>
            </a:rPr>
            <a:t>de couvrir, dans l’analyse, le plus grand nombre d’enjeux associés au développement durable. </a:t>
          </a:r>
        </a:p>
        <a:p>
          <a:endParaRPr lang="fr-CA" sz="1100">
            <a:solidFill>
              <a:sysClr val="windowText" lastClr="000000"/>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100">
              <a:solidFill>
                <a:sysClr val="windowText" lastClr="000000"/>
              </a:solidFill>
              <a:latin typeface="Arial" panose="020B0604020202020204" pitchFamily="34" charset="0"/>
              <a:ea typeface="+mn-ea"/>
              <a:cs typeface="Arial" panose="020B0604020202020204" pitchFamily="34" charset="0"/>
            </a:rPr>
            <a:t>Les auteurs ont fait certains choix quant à la disposition des thèmes et des dimensions. Dans le cas de la GADD simplifiée, ce choix s’est basé sur la notion de besoins humains. La définition du développement durable de Brundtland met la notion des besoins au cœur du développement durable, et c'est</a:t>
          </a:r>
          <a:r>
            <a:rPr lang="fr-CA" sz="1100" baseline="0">
              <a:solidFill>
                <a:sysClr val="windowText" lastClr="000000"/>
              </a:solidFill>
              <a:latin typeface="Arial" panose="020B0604020202020204" pitchFamily="34" charset="0"/>
              <a:ea typeface="+mn-ea"/>
              <a:cs typeface="Arial" panose="020B0604020202020204" pitchFamily="34" charset="0"/>
            </a:rPr>
            <a:t> avec cet angle de vue </a:t>
          </a:r>
          <a:r>
            <a:rPr lang="fr-CA" sz="1100">
              <a:solidFill>
                <a:sysClr val="windowText" lastClr="000000"/>
              </a:solidFill>
              <a:latin typeface="Arial" panose="020B0604020202020204" pitchFamily="34" charset="0"/>
              <a:ea typeface="+mn-ea"/>
              <a:cs typeface="Arial" panose="020B0604020202020204" pitchFamily="34" charset="0"/>
            </a:rPr>
            <a:t>que les auteurs ont organisé les dimensions et leurs thèmes. Les sept</a:t>
          </a:r>
          <a:r>
            <a:rPr lang="fr-CA" sz="1100" baseline="0">
              <a:solidFill>
                <a:sysClr val="windowText" lastClr="000000"/>
              </a:solidFill>
              <a:latin typeface="Arial" panose="020B0604020202020204" pitchFamily="34" charset="0"/>
              <a:ea typeface="+mn-ea"/>
              <a:cs typeface="Arial" panose="020B0604020202020204" pitchFamily="34" charset="0"/>
            </a:rPr>
            <a:t> </a:t>
          </a:r>
          <a:r>
            <a:rPr lang="fr-CA" sz="1100">
              <a:solidFill>
                <a:sysClr val="windowText" lastClr="000000"/>
              </a:solidFill>
              <a:latin typeface="Arial" panose="020B0604020202020204" pitchFamily="34" charset="0"/>
              <a:ea typeface="+mn-ea"/>
              <a:cs typeface="Arial" panose="020B0604020202020204" pitchFamily="34" charset="0"/>
            </a:rPr>
            <a:t>dimensions (sociale, écologique, économique, culturelle, éthique, territoriale et de gouvernance) répondent à autant de types de besoins différents, complémentaires et interreliés.</a:t>
          </a:r>
          <a:r>
            <a:rPr lang="fr-CA" sz="1100" baseline="0">
              <a:solidFill>
                <a:sysClr val="windowText" lastClr="000000"/>
              </a:solidFill>
              <a:latin typeface="Arial" panose="020B0604020202020204" pitchFamily="34" charset="0"/>
              <a:ea typeface="+mn-ea"/>
              <a:cs typeface="Arial" panose="020B0604020202020204" pitchFamily="34" charset="0"/>
            </a:rPr>
            <a:t> </a:t>
          </a:r>
          <a:r>
            <a:rPr lang="fr-CA" sz="1100">
              <a:solidFill>
                <a:sysClr val="windowText" lastClr="000000"/>
              </a:solidFill>
              <a:latin typeface="Arial" panose="020B0604020202020204" pitchFamily="34" charset="0"/>
              <a:ea typeface="+mn-ea"/>
              <a:cs typeface="Arial" panose="020B0604020202020204" pitchFamily="34" charset="0"/>
            </a:rPr>
            <a:t>Les</a:t>
          </a:r>
          <a:r>
            <a:rPr lang="fr-CA" sz="1100" baseline="0">
              <a:solidFill>
                <a:sysClr val="windowText" lastClr="000000"/>
              </a:solidFill>
              <a:latin typeface="Arial" panose="020B0604020202020204" pitchFamily="34" charset="0"/>
              <a:ea typeface="+mn-ea"/>
              <a:cs typeface="Arial" panose="020B0604020202020204" pitchFamily="34" charset="0"/>
            </a:rPr>
            <a:t> </a:t>
          </a:r>
          <a:r>
            <a:rPr lang="fr-CA" sz="1100">
              <a:solidFill>
                <a:sysClr val="windowText" lastClr="000000"/>
              </a:solidFill>
              <a:latin typeface="Arial" panose="020B0604020202020204" pitchFamily="34" charset="0"/>
              <a:ea typeface="+mn-ea"/>
              <a:cs typeface="Arial" panose="020B0604020202020204" pitchFamily="34" charset="0"/>
            </a:rPr>
            <a:t>dimensions</a:t>
          </a:r>
          <a:r>
            <a:rPr lang="fr-CA" sz="1100" baseline="0">
              <a:solidFill>
                <a:sysClr val="windowText" lastClr="000000"/>
              </a:solidFill>
              <a:latin typeface="Arial" panose="020B0604020202020204" pitchFamily="34" charset="0"/>
              <a:ea typeface="+mn-ea"/>
              <a:cs typeface="Arial" panose="020B0604020202020204" pitchFamily="34" charset="0"/>
            </a:rPr>
            <a:t>, l</a:t>
          </a:r>
          <a:r>
            <a:rPr lang="fr-CA" sz="1100">
              <a:solidFill>
                <a:sysClr val="windowText" lastClr="000000"/>
              </a:solidFill>
              <a:latin typeface="Arial" panose="020B0604020202020204" pitchFamily="34" charset="0"/>
              <a:ea typeface="+mn-ea"/>
              <a:cs typeface="Arial" panose="020B0604020202020204" pitchFamily="34" charset="0"/>
            </a:rPr>
            <a:t>es thèmes et les objectifs</a:t>
          </a:r>
          <a:r>
            <a:rPr lang="fr-CA" sz="1100" baseline="0">
              <a:solidFill>
                <a:sysClr val="windowText" lastClr="000000"/>
              </a:solidFill>
              <a:latin typeface="Arial" panose="020B0604020202020204" pitchFamily="34" charset="0"/>
              <a:ea typeface="+mn-ea"/>
              <a:cs typeface="Arial" panose="020B0604020202020204" pitchFamily="34" charset="0"/>
            </a:rPr>
            <a:t> ont été </a:t>
          </a:r>
          <a:r>
            <a:rPr lang="fr-CA" sz="1100">
              <a:solidFill>
                <a:sysClr val="windowText" lastClr="000000"/>
              </a:solidFill>
              <a:latin typeface="Arial" panose="020B0604020202020204" pitchFamily="34" charset="0"/>
              <a:ea typeface="+mn-ea"/>
              <a:cs typeface="Arial" panose="020B0604020202020204" pitchFamily="34" charset="0"/>
            </a:rPr>
            <a:t>élaborés à partir de la science</a:t>
          </a:r>
          <a:r>
            <a:rPr lang="fr-CA" sz="1100" baseline="0">
              <a:solidFill>
                <a:sysClr val="windowText" lastClr="000000"/>
              </a:solidFill>
              <a:latin typeface="Arial" panose="020B0604020202020204" pitchFamily="34" charset="0"/>
              <a:ea typeface="+mn-ea"/>
              <a:cs typeface="Arial" panose="020B0604020202020204" pitchFamily="34" charset="0"/>
            </a:rPr>
            <a:t>, </a:t>
          </a:r>
          <a:r>
            <a:rPr lang="fr-CA" sz="1100">
              <a:solidFill>
                <a:sysClr val="windowText" lastClr="000000"/>
              </a:solidFill>
              <a:latin typeface="Arial" panose="020B0604020202020204" pitchFamily="34" charset="0"/>
              <a:ea typeface="+mn-ea"/>
              <a:cs typeface="Arial" panose="020B0604020202020204" pitchFamily="34" charset="0"/>
            </a:rPr>
            <a:t>de la pratique et des textes des grandes conférences et conventions internationales (Stratégie mondiale </a:t>
          </a:r>
          <a:br>
            <a:rPr lang="fr-CA" sz="1100">
              <a:solidFill>
                <a:sysClr val="windowText" lastClr="000000"/>
              </a:solidFill>
              <a:latin typeface="Arial" panose="020B0604020202020204" pitchFamily="34" charset="0"/>
              <a:ea typeface="+mn-ea"/>
              <a:cs typeface="Arial" panose="020B0604020202020204" pitchFamily="34" charset="0"/>
            </a:rPr>
          </a:br>
          <a:r>
            <a:rPr lang="fr-CA" sz="1100">
              <a:solidFill>
                <a:sysClr val="windowText" lastClr="000000"/>
              </a:solidFill>
              <a:latin typeface="Arial" panose="020B0604020202020204" pitchFamily="34" charset="0"/>
              <a:ea typeface="+mn-ea"/>
              <a:cs typeface="Arial" panose="020B0604020202020204" pitchFamily="34" charset="0"/>
            </a:rPr>
            <a:t>de la conservation, Notre avenir à tous, Stratégie pour l’avenir de la vie, Agenda 21, L’avenir que nous voulons, etc.)</a:t>
          </a:r>
          <a:r>
            <a:rPr lang="fr-CA" sz="1100" baseline="0">
              <a:solidFill>
                <a:sysClr val="windowText" lastClr="000000"/>
              </a:solidFill>
              <a:latin typeface="Arial" panose="020B0604020202020204" pitchFamily="34" charset="0"/>
              <a:ea typeface="+mn-ea"/>
              <a:cs typeface="Arial" panose="020B0604020202020204" pitchFamily="34" charset="0"/>
            </a:rPr>
            <a:t>, notamment de l'Agenda 2030 du développement durable et des 17 obje</a:t>
          </a:r>
          <a:r>
            <a:rPr lang="fr-CA" sz="1100" baseline="0">
              <a:solidFill>
                <a:schemeClr val="dk1"/>
              </a:solidFill>
              <a:latin typeface="Arial" panose="020B0604020202020204" pitchFamily="34" charset="0"/>
              <a:ea typeface="+mn-ea"/>
              <a:cs typeface="Arial" panose="020B0604020202020204" pitchFamily="34" charset="0"/>
            </a:rPr>
            <a:t>ctifs de développement durable (ODD).</a:t>
          </a:r>
        </a:p>
        <a:p>
          <a:pPr marL="0" marR="0" indent="0" defTabSz="914400" eaLnBrk="1" fontAlgn="auto" latinLnBrk="0" hangingPunct="1">
            <a:lnSpc>
              <a:spcPct val="100000"/>
            </a:lnSpc>
            <a:spcBef>
              <a:spcPts val="0"/>
            </a:spcBef>
            <a:spcAft>
              <a:spcPts val="0"/>
            </a:spcAft>
            <a:buClrTx/>
            <a:buSzTx/>
            <a:buFontTx/>
            <a:buNone/>
            <a:tabLst/>
            <a:defRPr/>
          </a:pPr>
          <a:endParaRPr lang="fr-CA" sz="1100" baseline="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200" b="1" baseline="0">
              <a:solidFill>
                <a:srgbClr val="215968"/>
              </a:solidFill>
              <a:latin typeface="Arial" panose="020B0604020202020204" pitchFamily="34" charset="0"/>
              <a:ea typeface="+mn-ea"/>
              <a:cs typeface="Arial" panose="020B0604020202020204" pitchFamily="34" charset="0"/>
            </a:rPr>
            <a:t>Un complément aux ODD</a:t>
          </a:r>
        </a:p>
        <a:p>
          <a:pPr marL="0" marR="0" indent="0" defTabSz="914400" eaLnBrk="1" fontAlgn="auto" latinLnBrk="0" hangingPunct="1">
            <a:lnSpc>
              <a:spcPct val="100000"/>
            </a:lnSpc>
            <a:spcBef>
              <a:spcPts val="0"/>
            </a:spcBef>
            <a:spcAft>
              <a:spcPts val="0"/>
            </a:spcAft>
            <a:buClrTx/>
            <a:buSzTx/>
            <a:buFontTx/>
            <a:buNone/>
            <a:tabLst/>
            <a:defRPr/>
          </a:pPr>
          <a:r>
            <a:rPr lang="fr-CA" sz="1100">
              <a:solidFill>
                <a:sysClr val="windowText" lastClr="000000"/>
              </a:solidFill>
              <a:latin typeface="Arial" panose="020B0604020202020204" pitchFamily="34" charset="0"/>
              <a:ea typeface="+mn-ea"/>
              <a:cs typeface="Arial" panose="020B0604020202020204" pitchFamily="34" charset="0"/>
            </a:rPr>
            <a:t>Comme</a:t>
          </a:r>
          <a:r>
            <a:rPr lang="fr-CA" sz="1100" baseline="0">
              <a:solidFill>
                <a:sysClr val="windowText" lastClr="000000"/>
              </a:solidFill>
              <a:latin typeface="Arial" panose="020B0604020202020204" pitchFamily="34" charset="0"/>
              <a:ea typeface="+mn-ea"/>
              <a:cs typeface="Arial" panose="020B0604020202020204" pitchFamily="34" charset="0"/>
            </a:rPr>
            <a:t> </a:t>
          </a:r>
          <a:r>
            <a:rPr lang="fr-CA" sz="1100">
              <a:solidFill>
                <a:sysClr val="windowText" lastClr="000000"/>
              </a:solidFill>
              <a:latin typeface="Arial" panose="020B0604020202020204" pitchFamily="34" charset="0"/>
              <a:ea typeface="+mn-ea"/>
              <a:cs typeface="Arial" panose="020B0604020202020204" pitchFamily="34" charset="0"/>
            </a:rPr>
            <a:t>il</a:t>
          </a:r>
          <a:r>
            <a:rPr lang="fr-CA" sz="1100" baseline="0">
              <a:solidFill>
                <a:sysClr val="windowText" lastClr="000000"/>
              </a:solidFill>
              <a:latin typeface="Arial" panose="020B0604020202020204" pitchFamily="34" charset="0"/>
              <a:ea typeface="+mn-ea"/>
              <a:cs typeface="Arial" panose="020B0604020202020204" pitchFamily="34" charset="0"/>
            </a:rPr>
            <a:t> a été </a:t>
          </a:r>
          <a:r>
            <a:rPr lang="fr-CA" sz="1100">
              <a:solidFill>
                <a:sysClr val="windowText" lastClr="000000"/>
              </a:solidFill>
              <a:latin typeface="Arial" panose="020B0604020202020204" pitchFamily="34" charset="0"/>
              <a:ea typeface="+mn-ea"/>
              <a:cs typeface="Arial" panose="020B0604020202020204" pitchFamily="34" charset="0"/>
            </a:rPr>
            <a:t> mentionné, la  GADD-S fait partie de la famille des outils</a:t>
          </a:r>
          <a:r>
            <a:rPr lang="fr-CA" sz="1100" baseline="0">
              <a:solidFill>
                <a:sysClr val="windowText" lastClr="000000"/>
              </a:solidFill>
              <a:latin typeface="Arial" panose="020B0604020202020204" pitchFamily="34" charset="0"/>
              <a:ea typeface="+mn-ea"/>
              <a:cs typeface="Arial" panose="020B0604020202020204" pitchFamily="34" charset="0"/>
            </a:rPr>
            <a:t> d'analyse systémique de durabilité (ASD)</a:t>
          </a:r>
          <a:r>
            <a:rPr lang="fr-CA" sz="1100">
              <a:solidFill>
                <a:sysClr val="windowText" lastClr="000000"/>
              </a:solidFill>
              <a:latin typeface="Arial" panose="020B0604020202020204" pitchFamily="34" charset="0"/>
              <a:ea typeface="+mn-ea"/>
              <a:cs typeface="Arial" panose="020B0604020202020204" pitchFamily="34" charset="0"/>
            </a:rPr>
            <a:t>. Ces outils</a:t>
          </a:r>
          <a:r>
            <a:rPr lang="fr-CA" sz="1100" baseline="0">
              <a:solidFill>
                <a:sysClr val="windowText" lastClr="000000"/>
              </a:solidFill>
              <a:latin typeface="Arial" panose="020B0604020202020204" pitchFamily="34" charset="0"/>
              <a:ea typeface="+mn-ea"/>
              <a:cs typeface="Arial" panose="020B0604020202020204" pitchFamily="34" charset="0"/>
            </a:rPr>
            <a:t> ont été élaborés en complémentarité, de manière à assurer une intégration la plus complète possible du développement durable et des ODD dans l'ensemble des PSPP aux échelles internationale, nationale et locale. </a:t>
          </a:r>
        </a:p>
        <a:p>
          <a:pPr marL="0" marR="0" indent="0" defTabSz="914400" eaLnBrk="1" fontAlgn="auto" latinLnBrk="0" hangingPunct="1">
            <a:lnSpc>
              <a:spcPct val="100000"/>
            </a:lnSpc>
            <a:spcBef>
              <a:spcPts val="0"/>
            </a:spcBef>
            <a:spcAft>
              <a:spcPts val="0"/>
            </a:spcAft>
            <a:buClrTx/>
            <a:buSzTx/>
            <a:buFontTx/>
            <a:buNone/>
            <a:tabLst/>
            <a:defRPr/>
          </a:pPr>
          <a:endParaRPr lang="fr-CA" sz="1100">
            <a:solidFill>
              <a:sysClr val="windowText" lastClr="000000"/>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100">
              <a:solidFill>
                <a:sysClr val="windowText" lastClr="000000"/>
              </a:solidFill>
              <a:latin typeface="Arial" panose="020B0604020202020204" pitchFamily="34" charset="0"/>
              <a:ea typeface="+mn-ea"/>
              <a:cs typeface="Arial" panose="020B0604020202020204" pitchFamily="34" charset="0"/>
            </a:rPr>
            <a:t>Des outils d'ASD permettent de déterminer des cibles des ODD qui appellent des actions prioritaires : la grille de priorisation </a:t>
          </a:r>
          <a:br>
            <a:rPr lang="fr-CA" sz="1100">
              <a:solidFill>
                <a:sysClr val="windowText" lastClr="000000"/>
              </a:solidFill>
              <a:latin typeface="Arial" panose="020B0604020202020204" pitchFamily="34" charset="0"/>
              <a:ea typeface="+mn-ea"/>
              <a:cs typeface="Arial" panose="020B0604020202020204" pitchFamily="34" charset="0"/>
            </a:rPr>
          </a:br>
          <a:r>
            <a:rPr lang="fr-CA" sz="1100">
              <a:solidFill>
                <a:sysClr val="windowText" lastClr="000000"/>
              </a:solidFill>
              <a:latin typeface="Arial" panose="020B0604020202020204" pitchFamily="34" charset="0"/>
              <a:ea typeface="+mn-ea"/>
              <a:cs typeface="Arial" panose="020B0604020202020204" pitchFamily="34" charset="0"/>
            </a:rPr>
            <a:t>des cibles des ODD (GPC-ODD) et la grille de priorisation à l'échelle locale (GPC-ODD-L).  </a:t>
          </a:r>
        </a:p>
        <a:p>
          <a:pPr marL="0" marR="0" indent="0" defTabSz="914400" eaLnBrk="1" fontAlgn="auto" latinLnBrk="0" hangingPunct="1">
            <a:lnSpc>
              <a:spcPct val="100000"/>
            </a:lnSpc>
            <a:spcBef>
              <a:spcPts val="0"/>
            </a:spcBef>
            <a:spcAft>
              <a:spcPts val="0"/>
            </a:spcAft>
            <a:buClrTx/>
            <a:buSzTx/>
            <a:buFontTx/>
            <a:buNone/>
            <a:tabLst/>
            <a:defRPr/>
          </a:pPr>
          <a:endParaRPr lang="fr-CA" sz="1100">
            <a:solidFill>
              <a:schemeClr val="dk1"/>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100">
              <a:solidFill>
                <a:schemeClr val="dk1"/>
              </a:solidFill>
              <a:latin typeface="Arial" panose="020B0604020202020204" pitchFamily="34" charset="0"/>
              <a:ea typeface="+mn-ea"/>
              <a:cs typeface="Arial" panose="020B0604020202020204" pitchFamily="34" charset="0"/>
            </a:rPr>
            <a:t>Les ODD sont des objectifs, mais ils ne définissent pas les actions à mettre en place. Après avoir priorisé les cibles, il faut dénifir les PSPP qui vont concourir à </a:t>
          </a:r>
          <a:r>
            <a:rPr lang="fr-CA" sz="1100">
              <a:solidFill>
                <a:sysClr val="windowText" lastClr="000000"/>
              </a:solidFill>
              <a:latin typeface="Arial" panose="020B0604020202020204" pitchFamily="34" charset="0"/>
              <a:ea typeface="+mn-ea"/>
              <a:cs typeface="Arial" panose="020B0604020202020204" pitchFamily="34" charset="0"/>
            </a:rPr>
            <a:t>l'atteinte de ces cibles prioritaires. La durabilité se définit notamment par la recherche d'un équilibre entre les dimensions du développement durable. La GADD-S permet alors de s'assurer que chaque action planifiée s'inscrit dans une logique de durabilité, qu'elle considère l'ensemble des dimensions et des principes du développement durable et qu'elle contribue à l'atteinte générale des ODD. Une analyse avec la GADD peut donc être faite pour chaque action issue de </a:t>
          </a:r>
          <a:br>
            <a:rPr lang="fr-CA" sz="1100">
              <a:solidFill>
                <a:sysClr val="windowText" lastClr="000000"/>
              </a:solidFill>
              <a:latin typeface="Arial" panose="020B0604020202020204" pitchFamily="34" charset="0"/>
              <a:ea typeface="+mn-ea"/>
              <a:cs typeface="Arial" panose="020B0604020202020204" pitchFamily="34" charset="0"/>
            </a:rPr>
          </a:br>
          <a:r>
            <a:rPr lang="fr-CA" sz="1100">
              <a:solidFill>
                <a:sysClr val="windowText" lastClr="000000"/>
              </a:solidFill>
              <a:latin typeface="Arial" panose="020B0604020202020204" pitchFamily="34" charset="0"/>
              <a:ea typeface="+mn-ea"/>
              <a:cs typeface="Arial" panose="020B0604020202020204" pitchFamily="34" charset="0"/>
            </a:rPr>
            <a:t>la mise en œuvre des ODD.  </a:t>
          </a:r>
        </a:p>
        <a:p>
          <a:pPr marL="0" marR="0" indent="0" defTabSz="914400" eaLnBrk="1" fontAlgn="auto" latinLnBrk="0" hangingPunct="1">
            <a:lnSpc>
              <a:spcPct val="100000"/>
            </a:lnSpc>
            <a:spcBef>
              <a:spcPts val="0"/>
            </a:spcBef>
            <a:spcAft>
              <a:spcPts val="0"/>
            </a:spcAft>
            <a:buClrTx/>
            <a:buSzTx/>
            <a:buFontTx/>
            <a:buNone/>
            <a:tabLst/>
            <a:defRPr/>
          </a:pPr>
          <a:endParaRPr lang="fr-CA" sz="1100">
            <a:solidFill>
              <a:sysClr val="windowText" lastClr="000000"/>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100">
              <a:solidFill>
                <a:sysClr val="windowText" lastClr="000000"/>
              </a:solidFill>
              <a:latin typeface="Arial" panose="020B0604020202020204" pitchFamily="34" charset="0"/>
              <a:ea typeface="+mn-ea"/>
              <a:cs typeface="Arial" panose="020B0604020202020204" pitchFamily="34" charset="0"/>
            </a:rPr>
            <a:t>Par exemple, pour atteindre l'ODD 9 (Industrie, innovation et infrastructure) ou l'ODD 7 (Énergie propre à un coût abordable), un pays peut procéder à des investissements en infrastructures (routes, ports, etc.) ou en énergie (centrales thermiques, réseaux, etc.). Or, chacun de ces projets peut être analysé spécifiquement au moyen de la GADD,</a:t>
          </a:r>
          <a:r>
            <a:rPr lang="fr-CA" sz="1100" baseline="0">
              <a:solidFill>
                <a:sysClr val="windowText" lastClr="000000"/>
              </a:solidFill>
              <a:latin typeface="Arial" panose="020B0604020202020204" pitchFamily="34" charset="0"/>
              <a:ea typeface="+mn-ea"/>
              <a:cs typeface="Arial" panose="020B0604020202020204" pitchFamily="34" charset="0"/>
            </a:rPr>
            <a:t> pour forcer les parties prenantes à </a:t>
          </a:r>
          <a:r>
            <a:rPr lang="fr-CA" sz="1100">
              <a:solidFill>
                <a:sysClr val="windowText" lastClr="000000"/>
              </a:solidFill>
              <a:latin typeface="Arial" panose="020B0604020202020204" pitchFamily="34" charset="0"/>
              <a:ea typeface="+mn-ea"/>
              <a:cs typeface="Arial" panose="020B0604020202020204" pitchFamily="34" charset="0"/>
            </a:rPr>
            <a:t>réfléchir aux liens existants entre le projet, les différentes dimensions du développement durable et les ODD. </a:t>
          </a:r>
        </a:p>
        <a:p>
          <a:pPr marL="0" marR="0" indent="0" defTabSz="914400" eaLnBrk="1" fontAlgn="auto" latinLnBrk="0" hangingPunct="1">
            <a:lnSpc>
              <a:spcPct val="100000"/>
            </a:lnSpc>
            <a:spcBef>
              <a:spcPts val="0"/>
            </a:spcBef>
            <a:spcAft>
              <a:spcPts val="0"/>
            </a:spcAft>
            <a:buClrTx/>
            <a:buSzTx/>
            <a:buFontTx/>
            <a:buNone/>
            <a:tabLst/>
            <a:defRPr/>
          </a:pPr>
          <a:endParaRPr lang="fr-CA" sz="1100">
            <a:solidFill>
              <a:sysClr val="windowText" lastClr="000000"/>
            </a:solidFill>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fr-CA" sz="1100">
              <a:solidFill>
                <a:sysClr val="windowText" lastClr="000000"/>
              </a:solidFill>
              <a:latin typeface="Arial" panose="020B0604020202020204" pitchFamily="34" charset="0"/>
              <a:ea typeface="+mn-ea"/>
              <a:cs typeface="Arial" panose="020B0604020202020204" pitchFamily="34" charset="0"/>
            </a:rPr>
            <a:t>Ainsi, si l'on devine certains des ODD et leurs cibles à travers les thématiques de la GADD-S, cet outil s'inscrit à un autre niveau d'analyse. </a:t>
          </a:r>
        </a:p>
        <a:p>
          <a:pPr marL="0" marR="0" indent="0" defTabSz="914400" eaLnBrk="1" fontAlgn="auto" latinLnBrk="0" hangingPunct="1">
            <a:lnSpc>
              <a:spcPct val="100000"/>
            </a:lnSpc>
            <a:spcBef>
              <a:spcPts val="0"/>
            </a:spcBef>
            <a:spcAft>
              <a:spcPts val="0"/>
            </a:spcAft>
            <a:buClrTx/>
            <a:buSzTx/>
            <a:buFontTx/>
            <a:buNone/>
            <a:tabLst/>
            <a:defRPr/>
          </a:pPr>
          <a:r>
            <a:rPr lang="fr-CA" sz="1100">
              <a:solidFill>
                <a:sysClr val="windowText" lastClr="000000"/>
              </a:solidFill>
              <a:latin typeface="Arial" panose="020B0604020202020204" pitchFamily="34" charset="0"/>
              <a:ea typeface="+mn-ea"/>
              <a:cs typeface="Arial" panose="020B0604020202020204" pitchFamily="34" charset="0"/>
            </a:rPr>
            <a:t>L'avantage de la grille est de permettre de sortir du cadre : d'arrêter de voir un PSPP dans sa sphère unique et de se forcer à évaluer ses impacts dans toutes les dimensions, pour</a:t>
          </a:r>
          <a:r>
            <a:rPr lang="fr-CA" sz="1100" baseline="0">
              <a:solidFill>
                <a:sysClr val="windowText" lastClr="000000"/>
              </a:solidFill>
              <a:latin typeface="Arial" panose="020B0604020202020204" pitchFamily="34" charset="0"/>
              <a:ea typeface="+mn-ea"/>
              <a:cs typeface="Arial" panose="020B0604020202020204" pitchFamily="34" charset="0"/>
            </a:rPr>
            <a:t> pouvoir</a:t>
          </a:r>
          <a:r>
            <a:rPr lang="fr-CA" sz="1100">
              <a:solidFill>
                <a:sysClr val="windowText" lastClr="000000"/>
              </a:solidFill>
              <a:latin typeface="Arial" panose="020B0604020202020204" pitchFamily="34" charset="0"/>
              <a:ea typeface="+mn-ea"/>
              <a:cs typeface="Arial" panose="020B0604020202020204" pitchFamily="34" charset="0"/>
            </a:rPr>
            <a:t> le bonifier en conséquence. </a:t>
          </a:r>
        </a:p>
        <a:p>
          <a:endParaRPr lang="fr-CA" sz="1100" b="1" baseline="0">
            <a:solidFill>
              <a:sysClr val="windowText" lastClr="000000"/>
            </a:solidFill>
            <a:latin typeface="Arial" panose="020B0604020202020204" pitchFamily="34" charset="0"/>
            <a:ea typeface="+mn-ea"/>
            <a:cs typeface="Arial" panose="020B0604020202020204" pitchFamily="34" charset="0"/>
          </a:endParaRPr>
        </a:p>
        <a:p>
          <a:r>
            <a:rPr lang="fr-CA" sz="1200" b="1" baseline="0">
              <a:solidFill>
                <a:srgbClr val="215968"/>
              </a:solidFill>
              <a:latin typeface="Arial" panose="020B0604020202020204" pitchFamily="34" charset="0"/>
              <a:ea typeface="+mn-ea"/>
              <a:cs typeface="Arial" panose="020B0604020202020204" pitchFamily="34" charset="0"/>
            </a:rPr>
            <a:t>Crédits</a:t>
          </a:r>
          <a:endParaRPr lang="fr-CA" sz="1200">
            <a:solidFill>
              <a:srgbClr val="215968"/>
            </a:solidFill>
            <a:latin typeface="Arial" panose="020B0604020202020204" pitchFamily="34" charset="0"/>
            <a:cs typeface="Arial" panose="020B0604020202020204" pitchFamily="34" charset="0"/>
          </a:endParaRPr>
        </a:p>
        <a:p>
          <a:r>
            <a:rPr lang="fr-CA" sz="1100">
              <a:solidFill>
                <a:sysClr val="windowText" lastClr="000000"/>
              </a:solidFill>
              <a:effectLst/>
              <a:latin typeface="Arial" panose="020B0604020202020204" pitchFamily="34" charset="0"/>
              <a:ea typeface="+mn-ea"/>
              <a:cs typeface="Arial" panose="020B0604020202020204" pitchFamily="34" charset="0"/>
            </a:rPr>
            <a:t>Organisation internationale de la Francophonie</a:t>
          </a:r>
          <a:r>
            <a:rPr lang="fr-CA" sz="1100" baseline="0">
              <a:solidFill>
                <a:sysClr val="windowText" lastClr="000000"/>
              </a:solidFill>
              <a:effectLst/>
              <a:latin typeface="Arial" panose="020B0604020202020204" pitchFamily="34" charset="0"/>
              <a:ea typeface="+mn-ea"/>
              <a:cs typeface="Arial" panose="020B0604020202020204" pitchFamily="34" charset="0"/>
            </a:rPr>
            <a:t> (OIF), l'</a:t>
          </a:r>
          <a:r>
            <a:rPr lang="fr-CA" sz="1100">
              <a:solidFill>
                <a:sysClr val="windowText" lastClr="000000"/>
              </a:solidFill>
              <a:effectLst/>
              <a:latin typeface="Arial" panose="020B0604020202020204" pitchFamily="34" charset="0"/>
              <a:ea typeface="+mn-ea"/>
              <a:cs typeface="Arial" panose="020B0604020202020204" pitchFamily="34" charset="0"/>
            </a:rPr>
            <a:t>Institut de la Francophonie pour le Développement Durable (IFDD), Global Shift Institute (GSI), inspiré des travaux de la Chaire en éco-conseil de l'UQAC.</a:t>
          </a:r>
        </a:p>
        <a:p>
          <a:endParaRPr lang="fr-CA" sz="1100">
            <a:solidFill>
              <a:sysClr val="windowText" lastClr="000000"/>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 </a:t>
          </a:r>
        </a:p>
      </xdr:txBody>
    </xdr:sp>
    <xdr:clientData/>
  </xdr:twoCellAnchor>
  <xdr:twoCellAnchor>
    <xdr:from>
      <xdr:col>0</xdr:col>
      <xdr:colOff>93134</xdr:colOff>
      <xdr:row>70</xdr:row>
      <xdr:rowOff>12780</xdr:rowOff>
    </xdr:from>
    <xdr:to>
      <xdr:col>3</xdr:col>
      <xdr:colOff>474134</xdr:colOff>
      <xdr:row>78</xdr:row>
      <xdr:rowOff>49823</xdr:rowOff>
    </xdr:to>
    <xdr:grpSp>
      <xdr:nvGrpSpPr>
        <xdr:cNvPr id="3" name="Group 2">
          <a:extLst>
            <a:ext uri="{FF2B5EF4-FFF2-40B4-BE49-F238E27FC236}">
              <a16:creationId xmlns:a16="http://schemas.microsoft.com/office/drawing/2014/main" xmlns="" id="{00000000-0008-0000-0000-000003000000}"/>
            </a:ext>
          </a:extLst>
        </xdr:cNvPr>
        <xdr:cNvGrpSpPr/>
      </xdr:nvGrpSpPr>
      <xdr:grpSpPr>
        <a:xfrm>
          <a:off x="93134" y="12823905"/>
          <a:ext cx="2724150" cy="1332443"/>
          <a:chOff x="93134" y="12335932"/>
          <a:chExt cx="2667000" cy="1332443"/>
        </a:xfrm>
      </xdr:grpSpPr>
      <xdr:pic>
        <xdr:nvPicPr>
          <xdr:cNvPr id="10" name="Picture 9">
            <a:extLst>
              <a:ext uri="{FF2B5EF4-FFF2-40B4-BE49-F238E27FC236}">
                <a16:creationId xmlns:a16="http://schemas.microsoft.com/office/drawing/2014/main" xmlns="" id="{00000000-0008-0000-0000-00000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2335932"/>
            <a:ext cx="1685925" cy="723900"/>
          </a:xfrm>
          <a:prstGeom prst="rect">
            <a:avLst/>
          </a:prstGeom>
        </xdr:spPr>
      </xdr:pic>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134" y="13011150"/>
            <a:ext cx="2667000" cy="657225"/>
          </a:xfrm>
          <a:prstGeom prst="rect">
            <a:avLst/>
          </a:prstGeom>
        </xdr:spPr>
      </xdr:pic>
    </xdr:grpSp>
    <xdr:clientData/>
  </xdr:twoCellAnchor>
  <xdr:twoCellAnchor editAs="oneCell">
    <xdr:from>
      <xdr:col>4</xdr:col>
      <xdr:colOff>128060</xdr:colOff>
      <xdr:row>72</xdr:row>
      <xdr:rowOff>106971</xdr:rowOff>
    </xdr:from>
    <xdr:to>
      <xdr:col>6</xdr:col>
      <xdr:colOff>747185</xdr:colOff>
      <xdr:row>76</xdr:row>
      <xdr:rowOff>137928</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76060" y="13383356"/>
          <a:ext cx="2143125" cy="675726"/>
        </a:xfrm>
        <a:prstGeom prst="rect">
          <a:avLst/>
        </a:prstGeom>
      </xdr:spPr>
    </xdr:pic>
    <xdr:clientData/>
  </xdr:twoCellAnchor>
  <xdr:twoCellAnchor editAs="oneCell">
    <xdr:from>
      <xdr:col>7</xdr:col>
      <xdr:colOff>518584</xdr:colOff>
      <xdr:row>70</xdr:row>
      <xdr:rowOff>106972</xdr:rowOff>
    </xdr:from>
    <xdr:to>
      <xdr:col>10</xdr:col>
      <xdr:colOff>129964</xdr:colOff>
      <xdr:row>77</xdr:row>
      <xdr:rowOff>150787</xdr:rowOff>
    </xdr:to>
    <xdr:pic>
      <xdr:nvPicPr>
        <xdr:cNvPr id="13" name="Picture 12">
          <a:extLst>
            <a:ext uri="{FF2B5EF4-FFF2-40B4-BE49-F238E27FC236}">
              <a16:creationId xmlns:a16="http://schemas.microsoft.com/office/drawing/2014/main" xmlns="" id="{00000000-0008-0000-0000-00000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852584" y="13060972"/>
          <a:ext cx="1897380" cy="1172161"/>
        </a:xfrm>
        <a:prstGeom prst="rect">
          <a:avLst/>
        </a:prstGeom>
      </xdr:spPr>
    </xdr:pic>
    <xdr:clientData/>
  </xdr:twoCellAnchor>
  <xdr:twoCellAnchor editAs="oneCell">
    <xdr:from>
      <xdr:col>11</xdr:col>
      <xdr:colOff>28575</xdr:colOff>
      <xdr:row>0</xdr:row>
      <xdr:rowOff>57150</xdr:rowOff>
    </xdr:from>
    <xdr:to>
      <xdr:col>18</xdr:col>
      <xdr:colOff>748665</xdr:colOff>
      <xdr:row>53</xdr:row>
      <xdr:rowOff>49530</xdr:rowOff>
    </xdr:to>
    <xdr:pic>
      <xdr:nvPicPr>
        <xdr:cNvPr id="5" name="Image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620125" y="57150"/>
          <a:ext cx="6187440" cy="100507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47621</xdr:colOff>
      <xdr:row>0</xdr:row>
      <xdr:rowOff>57149</xdr:rowOff>
    </xdr:from>
    <xdr:to>
      <xdr:col>6</xdr:col>
      <xdr:colOff>462643</xdr:colOff>
      <xdr:row>51</xdr:row>
      <xdr:rowOff>22411</xdr:rowOff>
    </xdr:to>
    <xdr:sp macro="" textlink="">
      <xdr:nvSpPr>
        <xdr:cNvPr id="2" name="ZoneTexte 1">
          <a:extLst>
            <a:ext uri="{FF2B5EF4-FFF2-40B4-BE49-F238E27FC236}">
              <a16:creationId xmlns:a16="http://schemas.microsoft.com/office/drawing/2014/main" xmlns="" id="{00000000-0008-0000-0100-000002000000}"/>
            </a:ext>
          </a:extLst>
        </xdr:cNvPr>
        <xdr:cNvSpPr txBox="1"/>
      </xdr:nvSpPr>
      <xdr:spPr>
        <a:xfrm>
          <a:off x="47621" y="57149"/>
          <a:ext cx="9570228" cy="10577233"/>
        </a:xfrm>
        <a:prstGeom prst="rect">
          <a:avLst/>
        </a:prstGeom>
        <a:solidFill>
          <a:schemeClr val="lt1"/>
        </a:solidFill>
        <a:ln w="222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fr-CA" sz="1600" b="1">
              <a:solidFill>
                <a:srgbClr val="215968"/>
              </a:solidFill>
              <a:latin typeface="Arial" panose="020B0604020202020204" pitchFamily="34" charset="0"/>
              <a:cs typeface="Arial" panose="020B0604020202020204" pitchFamily="34" charset="0"/>
            </a:rPr>
            <a:t>Modalités d'analyse de la GADD</a:t>
          </a:r>
          <a:r>
            <a:rPr lang="fr-CA" sz="1600" b="1" baseline="0">
              <a:solidFill>
                <a:srgbClr val="215968"/>
              </a:solidFill>
              <a:latin typeface="Arial" panose="020B0604020202020204" pitchFamily="34" charset="0"/>
              <a:cs typeface="Arial" panose="020B0604020202020204" pitchFamily="34" charset="0"/>
            </a:rPr>
            <a:t> </a:t>
          </a:r>
          <a:r>
            <a:rPr lang="fr-CA" sz="1600" b="1">
              <a:solidFill>
                <a:srgbClr val="215968"/>
              </a:solidFill>
              <a:latin typeface="Arial" panose="020B0604020202020204" pitchFamily="34" charset="0"/>
              <a:cs typeface="Arial" panose="020B0604020202020204" pitchFamily="34" charset="0"/>
            </a:rPr>
            <a:t>simplifiée</a:t>
          </a:r>
        </a:p>
        <a:p>
          <a:pPr algn="l"/>
          <a:endParaRPr lang="fr-CA" sz="1100">
            <a:latin typeface="Arial" panose="020B0604020202020204" pitchFamily="34" charset="0"/>
            <a:cs typeface="Arial" panose="020B0604020202020204" pitchFamily="34" charset="0"/>
          </a:endParaRPr>
        </a:p>
        <a:p>
          <a:pPr algn="l"/>
          <a:r>
            <a:rPr lang="fr-CA" sz="1100">
              <a:solidFill>
                <a:schemeClr val="dk1"/>
              </a:solidFill>
              <a:effectLst/>
              <a:latin typeface="Arial" panose="020B0604020202020204" pitchFamily="34" charset="0"/>
              <a:ea typeface="+mn-ea"/>
              <a:cs typeface="Arial" panose="020B0604020202020204" pitchFamily="34" charset="0"/>
            </a:rPr>
            <a:t>La </a:t>
          </a:r>
          <a:r>
            <a:rPr lang="fr-CA" sz="1100">
              <a:solidFill>
                <a:sysClr val="windowText" lastClr="000000"/>
              </a:solidFill>
              <a:effectLst/>
              <a:latin typeface="Arial" panose="020B0604020202020204" pitchFamily="34" charset="0"/>
              <a:ea typeface="+mn-ea"/>
              <a:cs typeface="Arial" panose="020B0604020202020204" pitchFamily="34" charset="0"/>
            </a:rPr>
            <a:t>GADD-S</a:t>
          </a:r>
          <a:r>
            <a:rPr lang="fr-CA" sz="1100" baseline="0">
              <a:solidFill>
                <a:sysClr val="windowText" lastClr="000000"/>
              </a:solidFill>
              <a:effectLst/>
              <a:latin typeface="Arial" panose="020B0604020202020204" pitchFamily="34" charset="0"/>
              <a:ea typeface="+mn-ea"/>
              <a:cs typeface="Arial" panose="020B0604020202020204" pitchFamily="34" charset="0"/>
            </a:rPr>
            <a:t> permet </a:t>
          </a:r>
          <a:r>
            <a:rPr lang="fr-CA" sz="1100" baseline="0">
              <a:solidFill>
                <a:schemeClr val="dk1"/>
              </a:solidFill>
              <a:effectLst/>
              <a:latin typeface="Arial" panose="020B0604020202020204" pitchFamily="34" charset="0"/>
              <a:ea typeface="+mn-ea"/>
              <a:cs typeface="Arial" panose="020B0604020202020204" pitchFamily="34" charset="0"/>
            </a:rPr>
            <a:t>d'effectuer une </a:t>
          </a:r>
          <a:r>
            <a:rPr lang="fr-CA" sz="1100">
              <a:solidFill>
                <a:schemeClr val="dk1"/>
              </a:solidFill>
              <a:effectLst/>
              <a:latin typeface="Arial" panose="020B0604020202020204" pitchFamily="34" charset="0"/>
              <a:ea typeface="+mn-ea"/>
              <a:cs typeface="Arial" panose="020B0604020202020204" pitchFamily="34" charset="0"/>
            </a:rPr>
            <a:t>analyse </a:t>
          </a:r>
          <a:r>
            <a:rPr lang="fr-CA" sz="1100">
              <a:solidFill>
                <a:sysClr val="windowText" lastClr="000000"/>
              </a:solidFill>
              <a:effectLst/>
              <a:latin typeface="Arial" panose="020B0604020202020204" pitchFamily="34" charset="0"/>
              <a:ea typeface="+mn-ea"/>
              <a:cs typeface="Arial" panose="020B0604020202020204" pitchFamily="34" charset="0"/>
            </a:rPr>
            <a:t>rapide </a:t>
          </a:r>
          <a:r>
            <a:rPr lang="fr-CA" sz="1100">
              <a:solidFill>
                <a:schemeClr val="dk1"/>
              </a:solidFill>
              <a:effectLst/>
              <a:latin typeface="Arial" panose="020B0604020202020204" pitchFamily="34" charset="0"/>
              <a:ea typeface="+mn-ea"/>
              <a:cs typeface="Arial" panose="020B0604020202020204" pitchFamily="34" charset="0"/>
            </a:rPr>
            <a:t>d'une</a:t>
          </a:r>
          <a:r>
            <a:rPr lang="fr-CA" sz="1100" baseline="0">
              <a:solidFill>
                <a:schemeClr val="dk1"/>
              </a:solidFill>
              <a:effectLst/>
              <a:latin typeface="Arial" panose="020B0604020202020204" pitchFamily="34" charset="0"/>
              <a:ea typeface="+mn-ea"/>
              <a:cs typeface="Arial" panose="020B0604020202020204" pitchFamily="34" charset="0"/>
            </a:rPr>
            <a:t> politique, d'une stratégie, d'un programme, d'un projet (PSPP) ou d'une organisation.</a:t>
          </a:r>
          <a:br>
            <a:rPr lang="fr-CA" sz="1100" baseline="0">
              <a:solidFill>
                <a:schemeClr val="dk1"/>
              </a:solidFill>
              <a:effectLst/>
              <a:latin typeface="Arial" panose="020B0604020202020204" pitchFamily="34" charset="0"/>
              <a:ea typeface="+mn-ea"/>
              <a:cs typeface="Arial" panose="020B0604020202020204" pitchFamily="34" charset="0"/>
            </a:rPr>
          </a:br>
          <a:r>
            <a:rPr lang="fr-CA" sz="1100" baseline="0">
              <a:solidFill>
                <a:schemeClr val="dk1"/>
              </a:solidFill>
              <a:effectLst/>
              <a:latin typeface="Arial" panose="020B0604020202020204" pitchFamily="34" charset="0"/>
              <a:ea typeface="+mn-ea"/>
              <a:cs typeface="Arial" panose="020B0604020202020204" pitchFamily="34" charset="0"/>
            </a:rPr>
            <a:t>Une telle analyse </a:t>
          </a:r>
          <a:r>
            <a:rPr lang="fr-CA" sz="1100">
              <a:solidFill>
                <a:schemeClr val="dk1"/>
              </a:solidFill>
              <a:effectLst/>
              <a:latin typeface="Arial" panose="020B0604020202020204" pitchFamily="34" charset="0"/>
              <a:ea typeface="+mn-ea"/>
              <a:cs typeface="Arial" panose="020B0604020202020204" pitchFamily="34" charset="0"/>
            </a:rPr>
            <a:t>implique une pondération, puis une évaluation du PSPP basée sur des actions déjà planifiées. L'analyse</a:t>
          </a:r>
          <a:r>
            <a:rPr lang="fr-CA" sz="1100" baseline="0">
              <a:solidFill>
                <a:schemeClr val="dk1"/>
              </a:solidFill>
              <a:effectLst/>
              <a:latin typeface="Arial" panose="020B0604020202020204" pitchFamily="34" charset="0"/>
              <a:ea typeface="+mn-ea"/>
              <a:cs typeface="Arial" panose="020B0604020202020204" pitchFamily="34" charset="0"/>
            </a:rPr>
            <a:t> implique également</a:t>
          </a:r>
          <a:br>
            <a:rPr lang="fr-CA" sz="1100" baseline="0">
              <a:solidFill>
                <a:schemeClr val="dk1"/>
              </a:solidFill>
              <a:effectLst/>
              <a:latin typeface="Arial" panose="020B0604020202020204" pitchFamily="34" charset="0"/>
              <a:ea typeface="+mn-ea"/>
              <a:cs typeface="Arial" panose="020B0604020202020204" pitchFamily="34" charset="0"/>
            </a:rPr>
          </a:br>
          <a:r>
            <a:rPr lang="fr-CA" sz="1100">
              <a:solidFill>
                <a:schemeClr val="dk1"/>
              </a:solidFill>
              <a:effectLst/>
              <a:latin typeface="Arial" panose="020B0604020202020204" pitchFamily="34" charset="0"/>
              <a:ea typeface="+mn-ea"/>
              <a:cs typeface="Arial" panose="020B0604020202020204" pitchFamily="34" charset="0"/>
            </a:rPr>
            <a:t>la </a:t>
          </a:r>
          <a:r>
            <a:rPr lang="fr-CA" sz="1100">
              <a:solidFill>
                <a:sysClr val="windowText" lastClr="000000"/>
              </a:solidFill>
              <a:effectLst/>
              <a:latin typeface="Arial" panose="020B0604020202020204" pitchFamily="34" charset="0"/>
              <a:ea typeface="+mn-ea"/>
              <a:cs typeface="Arial" panose="020B0604020202020204" pitchFamily="34" charset="0"/>
            </a:rPr>
            <a:t>détermination </a:t>
          </a:r>
          <a:r>
            <a:rPr lang="fr-CA" sz="1100">
              <a:solidFill>
                <a:schemeClr val="dk1"/>
              </a:solidFill>
              <a:effectLst/>
              <a:latin typeface="Arial" panose="020B0604020202020204" pitchFamily="34" charset="0"/>
              <a:ea typeface="+mn-ea"/>
              <a:cs typeface="Arial" panose="020B0604020202020204" pitchFamily="34" charset="0"/>
            </a:rPr>
            <a:t>de pistes de bonification pour les</a:t>
          </a:r>
          <a:r>
            <a:rPr lang="fr-CA" sz="1100" baseline="0">
              <a:solidFill>
                <a:schemeClr val="dk1"/>
              </a:solidFill>
              <a:effectLst/>
              <a:latin typeface="Arial" panose="020B0604020202020204" pitchFamily="34" charset="0"/>
              <a:ea typeface="+mn-ea"/>
              <a:cs typeface="Arial" panose="020B0604020202020204" pitchFamily="34" charset="0"/>
            </a:rPr>
            <a:t> objectifs où c'est pertinent</a:t>
          </a:r>
          <a:r>
            <a:rPr lang="fr-CA" sz="1100">
              <a:solidFill>
                <a:schemeClr val="dk1"/>
              </a:solidFill>
              <a:effectLst/>
              <a:latin typeface="Arial" panose="020B0604020202020204" pitchFamily="34" charset="0"/>
              <a:ea typeface="+mn-ea"/>
              <a:cs typeface="Arial" panose="020B0604020202020204" pitchFamily="34" charset="0"/>
            </a:rPr>
            <a:t>. Ce mode d’analyse permet de prioriser les actions à entreprendre </a:t>
          </a:r>
          <a:br>
            <a:rPr lang="fr-CA" sz="1100">
              <a:solidFill>
                <a:schemeClr val="dk1"/>
              </a:solidFill>
              <a:effectLst/>
              <a:latin typeface="Arial" panose="020B0604020202020204" pitchFamily="34" charset="0"/>
              <a:ea typeface="+mn-ea"/>
              <a:cs typeface="Arial" panose="020B0604020202020204" pitchFamily="34" charset="0"/>
            </a:rPr>
          </a:br>
          <a:r>
            <a:rPr lang="fr-CA" sz="1100">
              <a:solidFill>
                <a:schemeClr val="dk1"/>
              </a:solidFill>
              <a:effectLst/>
              <a:latin typeface="Arial" panose="020B0604020202020204" pitchFamily="34" charset="0"/>
              <a:ea typeface="+mn-ea"/>
              <a:cs typeface="Arial" panose="020B0604020202020204" pitchFamily="34" charset="0"/>
            </a:rPr>
            <a:t>dans une démarche d’amélioration continue. Voici comment procéder pour réaliser chaque étape. </a:t>
          </a:r>
        </a:p>
        <a:p>
          <a:pPr algn="l"/>
          <a:endParaRPr lang="fr-CA" sz="1100" b="1">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fr-CA" sz="1200" b="1" baseline="0">
              <a:solidFill>
                <a:srgbClr val="215968"/>
              </a:solidFill>
              <a:latin typeface="Arial" panose="020B0604020202020204" pitchFamily="34" charset="0"/>
              <a:ea typeface="+mn-ea"/>
              <a:cs typeface="Arial" panose="020B0604020202020204" pitchFamily="34" charset="0"/>
            </a:rPr>
            <a:t>Étapes préalables à l'analyse</a:t>
          </a:r>
          <a:endParaRPr lang="fr-CA" sz="1200">
            <a:solidFill>
              <a:srgbClr val="215968"/>
            </a:solidFill>
            <a:latin typeface="Arial" panose="020B0604020202020204" pitchFamily="34" charset="0"/>
            <a:ea typeface="+mn-ea"/>
            <a:cs typeface="Arial" panose="020B0604020202020204" pitchFamily="34" charset="0"/>
          </a:endParaRPr>
        </a:p>
        <a:p>
          <a:pPr eaLnBrk="1" fontAlgn="auto" latinLnBrk="0" hangingPunct="1"/>
          <a:r>
            <a:rPr lang="fr-CA" sz="1100">
              <a:solidFill>
                <a:schemeClr val="dk1"/>
              </a:solidFill>
              <a:latin typeface="Arial" panose="020B0604020202020204" pitchFamily="34" charset="0"/>
              <a:ea typeface="+mn-ea"/>
              <a:cs typeface="Arial" panose="020B0604020202020204" pitchFamily="34" charset="0"/>
            </a:rPr>
            <a:t>Analyser un PSPP à l'aide</a:t>
          </a:r>
          <a:r>
            <a:rPr lang="fr-CA" sz="1100" baseline="0">
              <a:solidFill>
                <a:schemeClr val="dk1"/>
              </a:solidFill>
              <a:latin typeface="Arial" panose="020B0604020202020204" pitchFamily="34" charset="0"/>
              <a:ea typeface="+mn-ea"/>
              <a:cs typeface="Arial" panose="020B0604020202020204" pitchFamily="34" charset="0"/>
            </a:rPr>
            <a:t> de la GADD-S demande la réalisation de certaines étapes préalables : </a:t>
          </a:r>
          <a:endParaRPr lang="fr-CA">
            <a:latin typeface="Arial" panose="020B0604020202020204" pitchFamily="34" charset="0"/>
            <a:cs typeface="Arial" panose="020B0604020202020204" pitchFamily="34" charset="0"/>
          </a:endParaRPr>
        </a:p>
        <a:p>
          <a:pPr eaLnBrk="1" fontAlgn="base" latinLnBrk="0" hangingPunct="1"/>
          <a:endParaRPr lang="fr-CA" sz="110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fr-CA" sz="1100" baseline="0">
              <a:solidFill>
                <a:schemeClr val="dk1"/>
              </a:solidFill>
              <a:latin typeface="Arial" panose="020B0604020202020204" pitchFamily="34" charset="0"/>
              <a:ea typeface="+mn-ea"/>
              <a:cs typeface="Arial" panose="020B0604020202020204" pitchFamily="34" charset="0"/>
            </a:rPr>
            <a:t> - Prendre connaissance de la documentation relative au PSPP et en cerner les objectifs.</a:t>
          </a:r>
          <a:endParaRPr lang="fr-CA">
            <a:latin typeface="Arial" panose="020B0604020202020204" pitchFamily="34" charset="0"/>
            <a:cs typeface="Arial" panose="020B0604020202020204" pitchFamily="34" charset="0"/>
          </a:endParaRPr>
        </a:p>
        <a:p>
          <a:pPr eaLnBrk="1" fontAlgn="auto" latinLnBrk="0" hangingPunct="1"/>
          <a:r>
            <a:rPr lang="fr-CA" sz="1100" baseline="0">
              <a:solidFill>
                <a:schemeClr val="dk1"/>
              </a:solidFill>
              <a:latin typeface="Arial" panose="020B0604020202020204" pitchFamily="34" charset="0"/>
              <a:ea typeface="+mn-ea"/>
              <a:cs typeface="Arial" panose="020B0604020202020204" pitchFamily="34" charset="0"/>
            </a:rPr>
            <a:t> - Déterminer les objectifs de l'analyse, ainsi que la portée géographique, temporelle et opérationnelle de l'analyse.</a:t>
          </a:r>
        </a:p>
        <a:p>
          <a:pPr eaLnBrk="1" fontAlgn="auto" latinLnBrk="0" hangingPunct="1"/>
          <a:r>
            <a:rPr lang="fr-CA" sz="1100" baseline="0">
              <a:solidFill>
                <a:schemeClr val="dk1"/>
              </a:solidFill>
              <a:latin typeface="Arial" panose="020B0604020202020204" pitchFamily="34" charset="0"/>
              <a:ea typeface="+mn-ea"/>
              <a:cs typeface="Arial" panose="020B0604020202020204" pitchFamily="34" charset="0"/>
            </a:rPr>
            <a:t> - Identifier les membres de l'équipe d'analystes. </a:t>
          </a:r>
          <a:endParaRPr lang="fr-CA">
            <a:latin typeface="Arial" panose="020B0604020202020204" pitchFamily="34" charset="0"/>
            <a:cs typeface="Arial" panose="020B0604020202020204" pitchFamily="34" charset="0"/>
          </a:endParaRPr>
        </a:p>
        <a:p>
          <a:pPr eaLnBrk="1" fontAlgn="base" latinLnBrk="0" hangingPunct="1"/>
          <a:endParaRPr lang="fr-CA" sz="1100" baseline="0">
            <a:solidFill>
              <a:schemeClr val="dk1"/>
            </a:solidFill>
            <a:latin typeface="Arial" panose="020B0604020202020204" pitchFamily="34" charset="0"/>
            <a:ea typeface="+mn-ea"/>
            <a:cs typeface="Arial" panose="020B0604020202020204" pitchFamily="34" charset="0"/>
          </a:endParaRPr>
        </a:p>
        <a:p>
          <a:pPr eaLnBrk="1" fontAlgn="auto" latinLnBrk="0" hangingPunct="1"/>
          <a:r>
            <a:rPr lang="fr-CA" sz="1100" baseline="0">
              <a:solidFill>
                <a:schemeClr val="dk1"/>
              </a:solidFill>
              <a:latin typeface="Arial" panose="020B0604020202020204" pitchFamily="34" charset="0"/>
              <a:ea typeface="+mn-ea"/>
              <a:cs typeface="Arial" panose="020B0604020202020204" pitchFamily="34" charset="0"/>
            </a:rPr>
            <a:t>Ces étapes préalables peuvent être faites en remplissant les onglets </a:t>
          </a:r>
          <a:r>
            <a:rPr lang="fr-CA" sz="1100" b="0" i="1" baseline="0">
              <a:solidFill>
                <a:schemeClr val="dk1"/>
              </a:solidFill>
              <a:latin typeface="Arial" panose="020B0604020202020204" pitchFamily="34" charset="0"/>
              <a:ea typeface="+mn-ea"/>
              <a:cs typeface="Arial" panose="020B0604020202020204" pitchFamily="34" charset="0"/>
            </a:rPr>
            <a:t>Description du PSPP </a:t>
          </a:r>
          <a:r>
            <a:rPr lang="fr-CA" sz="1100" b="0" i="0" baseline="0">
              <a:solidFill>
                <a:schemeClr val="dk1"/>
              </a:solidFill>
              <a:latin typeface="Arial" panose="020B0604020202020204" pitchFamily="34" charset="0"/>
              <a:ea typeface="+mn-ea"/>
              <a:cs typeface="Arial" panose="020B0604020202020204" pitchFamily="34" charset="0"/>
            </a:rPr>
            <a:t>et </a:t>
          </a:r>
          <a:r>
            <a:rPr lang="fr-CA" sz="1100" b="0" i="1" baseline="0">
              <a:solidFill>
                <a:schemeClr val="dk1"/>
              </a:solidFill>
              <a:latin typeface="Arial" panose="020B0604020202020204" pitchFamily="34" charset="0"/>
              <a:ea typeface="+mn-ea"/>
              <a:cs typeface="Arial" panose="020B0604020202020204" pitchFamily="34" charset="0"/>
            </a:rPr>
            <a:t>Objectifs et portée d'analyse.</a:t>
          </a:r>
          <a:endParaRPr lang="fr-CA" sz="1100">
            <a:solidFill>
              <a:schemeClr val="dk1"/>
            </a:solidFill>
            <a:latin typeface="Arial" panose="020B0604020202020204" pitchFamily="34" charset="0"/>
            <a:ea typeface="+mn-ea"/>
            <a:cs typeface="Arial" panose="020B0604020202020204" pitchFamily="34" charset="0"/>
          </a:endParaRPr>
        </a:p>
        <a:p>
          <a:pPr algn="l"/>
          <a:endParaRPr lang="fr-CA" sz="1100" b="1">
            <a:solidFill>
              <a:schemeClr val="dk1"/>
            </a:solidFill>
            <a:latin typeface="Arial" panose="020B0604020202020204" pitchFamily="34" charset="0"/>
            <a:ea typeface="+mn-ea"/>
            <a:cs typeface="Arial" panose="020B0604020202020204" pitchFamily="34" charset="0"/>
          </a:endParaRPr>
        </a:p>
        <a:p>
          <a:pPr algn="l"/>
          <a:r>
            <a:rPr lang="fr-CA" sz="1200" b="1">
              <a:solidFill>
                <a:srgbClr val="215968"/>
              </a:solidFill>
              <a:latin typeface="Arial" panose="020B0604020202020204" pitchFamily="34" charset="0"/>
              <a:ea typeface="+mn-ea"/>
              <a:cs typeface="Arial" panose="020B0604020202020204" pitchFamily="34" charset="0"/>
            </a:rPr>
            <a:t>Former l'équipe d'analystes</a:t>
          </a:r>
        </a:p>
        <a:p>
          <a:pPr algn="l"/>
          <a:r>
            <a:rPr lang="fr-CA" sz="1100" b="0">
              <a:solidFill>
                <a:schemeClr val="dk1"/>
              </a:solidFill>
              <a:latin typeface="Arial" panose="020B0604020202020204" pitchFamily="34" charset="0"/>
              <a:ea typeface="+mn-ea"/>
              <a:cs typeface="Arial" panose="020B0604020202020204" pitchFamily="34" charset="0"/>
            </a:rPr>
            <a:t>L'équipe d'analystes</a:t>
          </a:r>
          <a:r>
            <a:rPr lang="fr-CA" sz="1100" b="0" baseline="0">
              <a:solidFill>
                <a:schemeClr val="dk1"/>
              </a:solidFill>
              <a:latin typeface="Arial" panose="020B0604020202020204" pitchFamily="34" charset="0"/>
              <a:ea typeface="+mn-ea"/>
              <a:cs typeface="Arial" panose="020B0604020202020204" pitchFamily="34" charset="0"/>
            </a:rPr>
            <a:t> devrait être constituée en fonction du contexte et des objectifs de l'analyse. L'équipe devrait toutefois comporter au moins</a:t>
          </a:r>
          <a:br>
            <a:rPr lang="fr-CA" sz="1100" b="0" baseline="0">
              <a:solidFill>
                <a:schemeClr val="dk1"/>
              </a:solidFill>
              <a:latin typeface="Arial" panose="020B0604020202020204" pitchFamily="34" charset="0"/>
              <a:ea typeface="+mn-ea"/>
              <a:cs typeface="Arial" panose="020B0604020202020204" pitchFamily="34" charset="0"/>
            </a:rPr>
          </a:br>
          <a:r>
            <a:rPr lang="fr-CA" sz="1100" b="0" baseline="0">
              <a:solidFill>
                <a:schemeClr val="dk1"/>
              </a:solidFill>
              <a:latin typeface="Arial" panose="020B0604020202020204" pitchFamily="34" charset="0"/>
              <a:ea typeface="+mn-ea"/>
              <a:cs typeface="Arial" panose="020B0604020202020204" pitchFamily="34" charset="0"/>
            </a:rPr>
            <a:t>cinq personnes issues d'horizons divers, avec des expertises complémentaires, de manière à former une équipe multidisciplinaire. Dans le meilleur </a:t>
          </a:r>
          <a:br>
            <a:rPr lang="fr-CA" sz="1100" b="0" baseline="0">
              <a:solidFill>
                <a:schemeClr val="dk1"/>
              </a:solidFill>
              <a:latin typeface="Arial" panose="020B0604020202020204" pitchFamily="34" charset="0"/>
              <a:ea typeface="+mn-ea"/>
              <a:cs typeface="Arial" panose="020B0604020202020204" pitchFamily="34" charset="0"/>
            </a:rPr>
          </a:br>
          <a:r>
            <a:rPr lang="fr-CA" sz="1100" b="0" baseline="0">
              <a:solidFill>
                <a:schemeClr val="dk1"/>
              </a:solidFill>
              <a:latin typeface="Arial" panose="020B0604020202020204" pitchFamily="34" charset="0"/>
              <a:ea typeface="+mn-ea"/>
              <a:cs typeface="Arial" panose="020B0604020202020204" pitchFamily="34" charset="0"/>
            </a:rPr>
            <a:t>des cas, l'équipe comporte des représentants du promoteur, des experts sectoriels et des parties prenantes. </a:t>
          </a:r>
        </a:p>
        <a:p>
          <a:pPr algn="l"/>
          <a:endParaRPr lang="fr-CA" sz="1100" b="0">
            <a:solidFill>
              <a:schemeClr val="dk1"/>
            </a:solidFill>
            <a:latin typeface="Arial" panose="020B0604020202020204" pitchFamily="34" charset="0"/>
            <a:ea typeface="+mn-ea"/>
            <a:cs typeface="Arial" panose="020B0604020202020204" pitchFamily="34" charset="0"/>
          </a:endParaRPr>
        </a:p>
        <a:p>
          <a:pPr algn="l"/>
          <a:r>
            <a:rPr lang="fr-CA" sz="1100" b="0">
              <a:solidFill>
                <a:schemeClr val="dk1"/>
              </a:solidFill>
              <a:latin typeface="Arial" panose="020B0604020202020204" pitchFamily="34" charset="0"/>
              <a:ea typeface="+mn-ea"/>
              <a:cs typeface="Arial" panose="020B0604020202020204" pitchFamily="34" charset="0"/>
            </a:rPr>
            <a:t>La</a:t>
          </a:r>
          <a:r>
            <a:rPr lang="fr-CA" sz="1100" b="0" baseline="0">
              <a:solidFill>
                <a:schemeClr val="dk1"/>
              </a:solidFill>
              <a:latin typeface="Arial" panose="020B0604020202020204" pitchFamily="34" charset="0"/>
              <a:ea typeface="+mn-ea"/>
              <a:cs typeface="Arial" panose="020B0604020202020204" pitchFamily="34" charset="0"/>
            </a:rPr>
            <a:t> pondération peut être effectuée par un très grand groupe de personnes, divisées en sous-groupes et dont les résultats sont mis en commun</a:t>
          </a:r>
          <a:br>
            <a:rPr lang="fr-CA" sz="1100" b="0" baseline="0">
              <a:solidFill>
                <a:schemeClr val="dk1"/>
              </a:solidFill>
              <a:latin typeface="Arial" panose="020B0604020202020204" pitchFamily="34" charset="0"/>
              <a:ea typeface="+mn-ea"/>
              <a:cs typeface="Arial" panose="020B0604020202020204" pitchFamily="34" charset="0"/>
            </a:rPr>
          </a:br>
          <a:r>
            <a:rPr lang="fr-CA" sz="1100" b="0" baseline="0">
              <a:solidFill>
                <a:schemeClr val="dk1"/>
              </a:solidFill>
              <a:latin typeface="Arial" panose="020B0604020202020204" pitchFamily="34" charset="0"/>
              <a:ea typeface="+mn-ea"/>
              <a:cs typeface="Arial" panose="020B0604020202020204" pitchFamily="34" charset="0"/>
            </a:rPr>
            <a:t>dans une plénière. Pour l'évaluation du projet, il est toutefois préférable de fonctionner avec un groupe restreint d'analystes, comprenant entre</a:t>
          </a:r>
          <a:br>
            <a:rPr lang="fr-CA" sz="1100" b="0" baseline="0">
              <a:solidFill>
                <a:schemeClr val="dk1"/>
              </a:solidFill>
              <a:latin typeface="Arial" panose="020B0604020202020204" pitchFamily="34" charset="0"/>
              <a:ea typeface="+mn-ea"/>
              <a:cs typeface="Arial" panose="020B0604020202020204" pitchFamily="34" charset="0"/>
            </a:rPr>
          </a:br>
          <a:r>
            <a:rPr lang="fr-CA" sz="1100" b="0" baseline="0">
              <a:solidFill>
                <a:schemeClr val="dk1"/>
              </a:solidFill>
              <a:latin typeface="Arial" panose="020B0604020202020204" pitchFamily="34" charset="0"/>
              <a:ea typeface="+mn-ea"/>
              <a:cs typeface="Arial" panose="020B0604020202020204" pitchFamily="34" charset="0"/>
            </a:rPr>
            <a:t>cinq et douze personnes qui connaissent bien le projet et qui maîtrisent les enjeux du développement durable.</a:t>
          </a:r>
          <a:endParaRPr lang="fr-CA" sz="1100" b="0">
            <a:solidFill>
              <a:schemeClr val="dk1"/>
            </a:solidFill>
            <a:latin typeface="Arial" panose="020B0604020202020204" pitchFamily="34" charset="0"/>
            <a:ea typeface="+mn-ea"/>
            <a:cs typeface="Arial" panose="020B0604020202020204" pitchFamily="34" charset="0"/>
          </a:endParaRPr>
        </a:p>
        <a:p>
          <a:pPr algn="l"/>
          <a:endParaRPr lang="fr-CA" sz="1100" b="1">
            <a:solidFill>
              <a:schemeClr val="dk1"/>
            </a:solidFill>
            <a:latin typeface="Arial" panose="020B0604020202020204" pitchFamily="34" charset="0"/>
            <a:ea typeface="+mn-ea"/>
            <a:cs typeface="Arial" panose="020B0604020202020204" pitchFamily="34" charset="0"/>
          </a:endParaRPr>
        </a:p>
        <a:p>
          <a:pPr algn="l"/>
          <a:r>
            <a:rPr lang="fr-CA" sz="1200" b="1">
              <a:solidFill>
                <a:srgbClr val="215968"/>
              </a:solidFill>
              <a:latin typeface="Arial" panose="020B0604020202020204" pitchFamily="34" charset="0"/>
              <a:ea typeface="+mn-ea"/>
              <a:cs typeface="Arial" panose="020B0604020202020204" pitchFamily="34" charset="0"/>
            </a:rPr>
            <a:t>Pondération des objectifs</a:t>
          </a:r>
          <a:endParaRPr lang="fr-CA" sz="1200">
            <a:solidFill>
              <a:srgbClr val="215968"/>
            </a:solidFill>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CA" sz="1100">
              <a:solidFill>
                <a:schemeClr val="dk1"/>
              </a:solidFill>
              <a:effectLst/>
              <a:latin typeface="Arial" panose="020B0604020202020204" pitchFamily="34" charset="0"/>
              <a:ea typeface="+mn-ea"/>
              <a:cs typeface="Arial" panose="020B0604020202020204" pitchFamily="34" charset="0"/>
            </a:rPr>
            <a:t>Il convient au départ de pondérer chaque objectif en fonction de son importance dans le cadre </a:t>
          </a:r>
          <a:r>
            <a:rPr lang="fr-CA" sz="1100">
              <a:solidFill>
                <a:schemeClr val="tx1"/>
              </a:solidFill>
              <a:effectLst/>
              <a:latin typeface="Arial" panose="020B0604020202020204" pitchFamily="34" charset="0"/>
              <a:ea typeface="+mn-ea"/>
              <a:cs typeface="Arial" panose="020B0604020202020204" pitchFamily="34" charset="0"/>
            </a:rPr>
            <a:t>du</a:t>
          </a:r>
          <a:r>
            <a:rPr lang="fr-CA" sz="1100">
              <a:solidFill>
                <a:schemeClr val="dk1"/>
              </a:solidFill>
              <a:effectLst/>
              <a:latin typeface="Arial" panose="020B0604020202020204" pitchFamily="34" charset="0"/>
              <a:ea typeface="+mn-ea"/>
              <a:cs typeface="Arial" panose="020B0604020202020204" pitchFamily="34" charset="0"/>
            </a:rPr>
            <a:t> PSPP. Le groupe d’analys</a:t>
          </a:r>
          <a:r>
            <a:rPr lang="fr-CA" sz="1100">
              <a:solidFill>
                <a:sysClr val="windowText" lastClr="000000"/>
              </a:solidFill>
              <a:effectLst/>
              <a:latin typeface="Arial" panose="020B0604020202020204" pitchFamily="34" charset="0"/>
              <a:ea typeface="+mn-ea"/>
              <a:cs typeface="Arial" panose="020B0604020202020204" pitchFamily="34" charset="0"/>
            </a:rPr>
            <a:t>tes </a:t>
          </a:r>
          <a:r>
            <a:rPr lang="fr-CA" sz="1100">
              <a:solidFill>
                <a:schemeClr val="dk1"/>
              </a:solidFill>
              <a:effectLst/>
              <a:latin typeface="Arial" panose="020B0604020202020204" pitchFamily="34" charset="0"/>
              <a:ea typeface="+mn-ea"/>
              <a:cs typeface="Arial" panose="020B0604020202020204" pitchFamily="34" charset="0"/>
            </a:rPr>
            <a:t>doit déterminer</a:t>
          </a:r>
          <a:br>
            <a:rPr lang="fr-CA" sz="1100">
              <a:solidFill>
                <a:schemeClr val="dk1"/>
              </a:solidFill>
              <a:effectLst/>
              <a:latin typeface="Arial" panose="020B0604020202020204" pitchFamily="34" charset="0"/>
              <a:ea typeface="+mn-ea"/>
              <a:cs typeface="Arial" panose="020B0604020202020204" pitchFamily="34" charset="0"/>
            </a:rPr>
          </a:br>
          <a:r>
            <a:rPr lang="fr-CA" sz="1100">
              <a:solidFill>
                <a:schemeClr val="dk1"/>
              </a:solidFill>
              <a:effectLst/>
              <a:latin typeface="Arial" panose="020B0604020202020204" pitchFamily="34" charset="0"/>
              <a:ea typeface="+mn-ea"/>
              <a:cs typeface="Arial" panose="020B0604020202020204" pitchFamily="34" charset="0"/>
            </a:rPr>
            <a:t>les pondérations par </a:t>
          </a:r>
          <a:r>
            <a:rPr lang="fr-CA" sz="1100" b="1">
              <a:solidFill>
                <a:schemeClr val="dk1"/>
              </a:solidFill>
              <a:effectLst/>
              <a:latin typeface="Arial" panose="020B0604020202020204" pitchFamily="34" charset="0"/>
              <a:ea typeface="+mn-ea"/>
              <a:cs typeface="Arial" panose="020B0604020202020204" pitchFamily="34" charset="0"/>
            </a:rPr>
            <a:t>consensus</a:t>
          </a:r>
          <a:r>
            <a:rPr lang="fr-CA" sz="1100" b="0">
              <a:solidFill>
                <a:schemeClr val="dk1"/>
              </a:solidFill>
              <a:latin typeface="Arial" panose="020B0604020202020204" pitchFamily="34" charset="0"/>
              <a:ea typeface="+mn-ea"/>
              <a:cs typeface="Arial" panose="020B0604020202020204" pitchFamily="34" charset="0"/>
            </a:rPr>
            <a:t>.</a:t>
          </a:r>
        </a:p>
        <a:p>
          <a:pPr marL="0" marR="0" indent="0" algn="l" defTabSz="914400" eaLnBrk="1" fontAlgn="auto" latinLnBrk="0" hangingPunct="1">
            <a:lnSpc>
              <a:spcPct val="100000"/>
            </a:lnSpc>
            <a:spcBef>
              <a:spcPts val="0"/>
            </a:spcBef>
            <a:spcAft>
              <a:spcPts val="0"/>
            </a:spcAft>
            <a:buClrTx/>
            <a:buSzTx/>
            <a:buFontTx/>
            <a:buNone/>
            <a:tabLst/>
            <a:defRPr/>
          </a:pPr>
          <a:endParaRPr lang="fr-CA" sz="1100">
            <a:solidFill>
              <a:schemeClr val="dk1"/>
            </a:solidFill>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CA" sz="1100">
              <a:solidFill>
                <a:schemeClr val="dk1"/>
              </a:solidFill>
              <a:effectLst/>
              <a:latin typeface="Arial" panose="020B0604020202020204" pitchFamily="34" charset="0"/>
              <a:ea typeface="+mn-ea"/>
              <a:cs typeface="Arial" panose="020B0604020202020204" pitchFamily="34" charset="0"/>
            </a:rPr>
            <a:t>À l’usage, on se rend compte que la pondération se révèle un premier exercice de dialogue dans un groupe d’analystes provenant de différents horizons. En s’entendant sur l’importance relative de divers objectifs par rapport à une situation particulière, les analystes prennent connaissance </a:t>
          </a:r>
          <a:br>
            <a:rPr lang="fr-CA" sz="1100">
              <a:solidFill>
                <a:schemeClr val="dk1"/>
              </a:solidFill>
              <a:effectLst/>
              <a:latin typeface="Arial" panose="020B0604020202020204" pitchFamily="34" charset="0"/>
              <a:ea typeface="+mn-ea"/>
              <a:cs typeface="Arial" panose="020B0604020202020204" pitchFamily="34" charset="0"/>
            </a:rPr>
          </a:br>
          <a:r>
            <a:rPr lang="fr-CA" sz="1100">
              <a:solidFill>
                <a:schemeClr val="dk1"/>
              </a:solidFill>
              <a:effectLst/>
              <a:latin typeface="Arial" panose="020B0604020202020204" pitchFamily="34" charset="0"/>
              <a:ea typeface="+mn-ea"/>
              <a:cs typeface="Arial" panose="020B0604020202020204" pitchFamily="34" charset="0"/>
            </a:rPr>
            <a:t>des valeurs, des </a:t>
          </a:r>
          <a:r>
            <a:rPr lang="fr-CA" sz="1100" i="1">
              <a:solidFill>
                <a:schemeClr val="dk1"/>
              </a:solidFill>
              <a:effectLst/>
              <a:latin typeface="Arial" panose="020B0604020202020204" pitchFamily="34" charset="0"/>
              <a:ea typeface="+mn-ea"/>
              <a:cs typeface="Arial" panose="020B0604020202020204" pitchFamily="34" charset="0"/>
            </a:rPr>
            <a:t>a priori</a:t>
          </a:r>
          <a:r>
            <a:rPr lang="fr-CA" sz="1100">
              <a:solidFill>
                <a:schemeClr val="dk1"/>
              </a:solidFill>
              <a:effectLst/>
              <a:latin typeface="Arial" panose="020B0604020202020204" pitchFamily="34" charset="0"/>
              <a:ea typeface="+mn-ea"/>
              <a:cs typeface="Arial" panose="020B0604020202020204" pitchFamily="34" charset="0"/>
            </a:rPr>
            <a:t> et du vocabulaire des autres. </a:t>
          </a:r>
        </a:p>
        <a:p>
          <a:pPr marL="0" marR="0" indent="0" algn="l" defTabSz="914400" eaLnBrk="1" fontAlgn="auto" latinLnBrk="0" hangingPunct="1">
            <a:lnSpc>
              <a:spcPct val="100000"/>
            </a:lnSpc>
            <a:spcBef>
              <a:spcPts val="0"/>
            </a:spcBef>
            <a:spcAft>
              <a:spcPts val="0"/>
            </a:spcAft>
            <a:buClrTx/>
            <a:buSzTx/>
            <a:buFontTx/>
            <a:buNone/>
            <a:tabLst/>
            <a:defRPr/>
          </a:pPr>
          <a:r>
            <a:rPr lang="fr-CA" sz="1100">
              <a:solidFill>
                <a:schemeClr val="dk1"/>
              </a:solidFill>
              <a:latin typeface="Arial" panose="020B0604020202020204" pitchFamily="34" charset="0"/>
              <a:ea typeface="+mn-ea"/>
              <a:cs typeface="Arial" panose="020B0604020202020204" pitchFamily="34" charset="0"/>
            </a:rPr>
            <a:t> </a:t>
          </a:r>
        </a:p>
        <a:p>
          <a:r>
            <a:rPr lang="fr-CA" sz="1100">
              <a:solidFill>
                <a:schemeClr val="dk1"/>
              </a:solidFill>
              <a:effectLst/>
              <a:latin typeface="Arial" panose="020B0604020202020204" pitchFamily="34" charset="0"/>
              <a:ea typeface="+mn-ea"/>
              <a:cs typeface="Arial" panose="020B0604020202020204" pitchFamily="34" charset="0"/>
            </a:rPr>
            <a:t>L’équipe d’analystes doit déterminer l’importance de chaque objectif pour les PSPP à l’aide d’une pondération. Pour chacun des objectifs, </a:t>
          </a:r>
          <a:br>
            <a:rPr lang="fr-CA" sz="1100">
              <a:solidFill>
                <a:schemeClr val="dk1"/>
              </a:solidFill>
              <a:effectLst/>
              <a:latin typeface="Arial" panose="020B0604020202020204" pitchFamily="34" charset="0"/>
              <a:ea typeface="+mn-ea"/>
              <a:cs typeface="Arial" panose="020B0604020202020204" pitchFamily="34" charset="0"/>
            </a:rPr>
          </a:br>
          <a:r>
            <a:rPr lang="fr-CA" sz="1100">
              <a:solidFill>
                <a:schemeClr val="dk1"/>
              </a:solidFill>
              <a:effectLst/>
              <a:latin typeface="Arial" panose="020B0604020202020204" pitchFamily="34" charset="0"/>
              <a:ea typeface="+mn-ea"/>
              <a:cs typeface="Arial" panose="020B0604020202020204" pitchFamily="34" charset="0"/>
            </a:rPr>
            <a:t>il faut se poser la question suivante : </a:t>
          </a:r>
        </a:p>
        <a:p>
          <a:endParaRPr lang="fr-CA" sz="1100">
            <a:solidFill>
              <a:schemeClr val="dk1"/>
            </a:solidFill>
            <a:effectLst/>
            <a:latin typeface="Arial" panose="020B0604020202020204" pitchFamily="34" charset="0"/>
            <a:ea typeface="+mn-ea"/>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r>
            <a:rPr lang="fr-CA" sz="1200" b="0" i="1">
              <a:solidFill>
                <a:srgbClr val="215968"/>
              </a:solidFill>
              <a:effectLst/>
              <a:latin typeface="Arial" panose="020B0604020202020204" pitchFamily="34" charset="0"/>
              <a:ea typeface="+mn-ea"/>
              <a:cs typeface="Arial" panose="020B0604020202020204" pitchFamily="34" charset="0"/>
            </a:rPr>
            <a:t>Est-il</a:t>
          </a:r>
          <a:r>
            <a:rPr lang="fr-CA" sz="1200" b="0" i="1" baseline="0">
              <a:solidFill>
                <a:srgbClr val="215968"/>
              </a:solidFill>
              <a:effectLst/>
              <a:latin typeface="Arial" panose="020B0604020202020204" pitchFamily="34" charset="0"/>
              <a:ea typeface="+mn-ea"/>
              <a:cs typeface="Arial" panose="020B0604020202020204" pitchFamily="34" charset="0"/>
            </a:rPr>
            <a:t> </a:t>
          </a:r>
          <a:r>
            <a:rPr lang="fr-CA" sz="1200" b="0" i="1">
              <a:solidFill>
                <a:srgbClr val="215968"/>
              </a:solidFill>
              <a:effectLst/>
              <a:latin typeface="Arial" panose="020B0604020202020204" pitchFamily="34" charset="0"/>
              <a:ea typeface="+mn-ea"/>
              <a:cs typeface="Arial" panose="020B0604020202020204" pitchFamily="34" charset="0"/>
            </a:rPr>
            <a:t>indispensable, important ou souhaitable que le PSPP atteigne cet objectif?</a:t>
          </a:r>
          <a:endParaRPr lang="fr-CA" sz="1200" b="0">
            <a:solidFill>
              <a:srgbClr val="215968"/>
            </a:solidFill>
            <a:effectLst/>
            <a:latin typeface="Arial" panose="020B0604020202020204" pitchFamily="34" charset="0"/>
            <a:ea typeface="+mn-ea"/>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Les </a:t>
          </a:r>
          <a:r>
            <a:rPr lang="fr-CA" sz="1100">
              <a:solidFill>
                <a:sysClr val="windowText" lastClr="000000"/>
              </a:solidFill>
              <a:effectLst/>
              <a:latin typeface="Arial" panose="020B0604020202020204" pitchFamily="34" charset="0"/>
              <a:ea typeface="+mn-ea"/>
              <a:cs typeface="Arial" panose="020B0604020202020204" pitchFamily="34" charset="0"/>
            </a:rPr>
            <a:t>valeurs numérales de 1 à 3 sont utilisées pour déterminer l’importance à accorder à cet objectif pour le PSPP en question : </a:t>
          </a:r>
        </a:p>
        <a:p>
          <a:endParaRPr lang="fr-CA" sz="1100">
            <a:solidFill>
              <a:sysClr val="windowText" lastClr="000000"/>
            </a:solidFill>
            <a:effectLst/>
            <a:latin typeface="Arial" panose="020B0604020202020204" pitchFamily="34" charset="0"/>
            <a:ea typeface="+mn-ea"/>
            <a:cs typeface="Arial" panose="020B0604020202020204" pitchFamily="34" charset="0"/>
          </a:endParaRPr>
        </a:p>
        <a:p>
          <a:pPr lvl="0"/>
          <a:r>
            <a:rPr lang="fr-CA" sz="1100">
              <a:solidFill>
                <a:sysClr val="windowText" lastClr="000000"/>
              </a:solidFill>
              <a:effectLst/>
              <a:latin typeface="Arial" panose="020B0604020202020204" pitchFamily="34" charset="0"/>
              <a:ea typeface="+mn-ea"/>
              <a:cs typeface="Arial" panose="020B0604020202020204" pitchFamily="34" charset="0"/>
            </a:rPr>
            <a:t>1 : objectif </a:t>
          </a:r>
          <a:r>
            <a:rPr lang="fr-CA" sz="1100" b="1">
              <a:solidFill>
                <a:sysClr val="windowText" lastClr="000000"/>
              </a:solidFill>
              <a:effectLst/>
              <a:latin typeface="Arial" panose="020B0604020202020204" pitchFamily="34" charset="0"/>
              <a:ea typeface="+mn-ea"/>
              <a:cs typeface="Arial" panose="020B0604020202020204" pitchFamily="34" charset="0"/>
            </a:rPr>
            <a:t>souhaitable </a:t>
          </a:r>
          <a:r>
            <a:rPr lang="fr-CA" sz="1100">
              <a:solidFill>
                <a:sysClr val="windowText" lastClr="000000"/>
              </a:solidFill>
              <a:effectLst/>
              <a:latin typeface="Arial" panose="020B0604020202020204" pitchFamily="34" charset="0"/>
              <a:ea typeface="+mn-ea"/>
              <a:cs typeface="Arial" panose="020B0604020202020204" pitchFamily="34" charset="0"/>
            </a:rPr>
            <a:t>: l’atteinte de cet objectif n’est pas jugée importante, ou il est non prioritaire; </a:t>
          </a:r>
        </a:p>
        <a:p>
          <a:pPr lvl="0"/>
          <a:endParaRPr lang="fr-CA" sz="1100">
            <a:solidFill>
              <a:sysClr val="windowText" lastClr="000000"/>
            </a:solidFill>
            <a:effectLst/>
            <a:latin typeface="Arial" panose="020B0604020202020204" pitchFamily="34" charset="0"/>
            <a:ea typeface="+mn-ea"/>
            <a:cs typeface="Arial" panose="020B0604020202020204" pitchFamily="34" charset="0"/>
          </a:endParaRPr>
        </a:p>
        <a:p>
          <a:pPr lvl="0"/>
          <a:r>
            <a:rPr lang="fr-CA" sz="1100">
              <a:solidFill>
                <a:sysClr val="windowText" lastClr="000000"/>
              </a:solidFill>
              <a:effectLst/>
              <a:latin typeface="Arial" panose="020B0604020202020204" pitchFamily="34" charset="0"/>
              <a:ea typeface="+mn-ea"/>
              <a:cs typeface="Arial" panose="020B0604020202020204" pitchFamily="34" charset="0"/>
            </a:rPr>
            <a:t>2 : objectif </a:t>
          </a:r>
          <a:r>
            <a:rPr lang="fr-CA" sz="1100" b="1">
              <a:solidFill>
                <a:sysClr val="windowText" lastClr="000000"/>
              </a:solidFill>
              <a:effectLst/>
              <a:latin typeface="Arial" panose="020B0604020202020204" pitchFamily="34" charset="0"/>
              <a:ea typeface="+mn-ea"/>
              <a:cs typeface="Arial" panose="020B0604020202020204" pitchFamily="34" charset="0"/>
            </a:rPr>
            <a:t>important </a:t>
          </a:r>
          <a:r>
            <a:rPr lang="fr-CA" sz="1100">
              <a:solidFill>
                <a:sysClr val="windowText" lastClr="000000"/>
              </a:solidFill>
              <a:effectLst/>
              <a:latin typeface="Arial" panose="020B0604020202020204" pitchFamily="34" charset="0"/>
              <a:ea typeface="+mn-ea"/>
              <a:cs typeface="Arial" panose="020B0604020202020204" pitchFamily="34" charset="0"/>
            </a:rPr>
            <a:t>: l’atteinte de cet objectif est importante mais ne figure pas parmi les priorités immédiates en lien avec les besoins visés</a:t>
          </a:r>
          <a:br>
            <a:rPr lang="fr-CA" sz="1100">
              <a:solidFill>
                <a:sysClr val="windowText" lastClr="000000"/>
              </a:solidFill>
              <a:effectLst/>
              <a:latin typeface="Arial" panose="020B0604020202020204" pitchFamily="34" charset="0"/>
              <a:ea typeface="+mn-ea"/>
              <a:cs typeface="Arial" panose="020B0604020202020204" pitchFamily="34" charset="0"/>
            </a:rPr>
          </a:br>
          <a:r>
            <a:rPr lang="fr-CA" sz="1100">
              <a:solidFill>
                <a:sysClr val="windowText" lastClr="000000"/>
              </a:solidFill>
              <a:effectLst/>
              <a:latin typeface="Arial" panose="020B0604020202020204" pitchFamily="34" charset="0"/>
              <a:ea typeface="+mn-ea"/>
              <a:cs typeface="Arial" panose="020B0604020202020204" pitchFamily="34" charset="0"/>
            </a:rPr>
            <a:t>par le PSPP;</a:t>
          </a:r>
        </a:p>
        <a:p>
          <a:pPr lvl="0"/>
          <a:endParaRPr lang="fr-CA" sz="1100">
            <a:solidFill>
              <a:sysClr val="windowText" lastClr="000000"/>
            </a:solidFill>
            <a:effectLst/>
            <a:latin typeface="Arial" panose="020B0604020202020204" pitchFamily="34" charset="0"/>
            <a:ea typeface="+mn-ea"/>
            <a:cs typeface="Arial" panose="020B0604020202020204" pitchFamily="34" charset="0"/>
          </a:endParaRPr>
        </a:p>
        <a:p>
          <a:pPr lvl="0"/>
          <a:r>
            <a:rPr lang="fr-CA" sz="1100">
              <a:solidFill>
                <a:sysClr val="windowText" lastClr="000000"/>
              </a:solidFill>
              <a:effectLst/>
              <a:latin typeface="Arial" panose="020B0604020202020204" pitchFamily="34" charset="0"/>
              <a:ea typeface="+mn-ea"/>
              <a:cs typeface="Arial" panose="020B0604020202020204" pitchFamily="34" charset="0"/>
            </a:rPr>
            <a:t>3 : objectif </a:t>
          </a:r>
          <a:r>
            <a:rPr lang="fr-CA" sz="1100" b="1">
              <a:solidFill>
                <a:sysClr val="windowText" lastClr="000000"/>
              </a:solidFill>
              <a:effectLst/>
              <a:latin typeface="Arial" panose="020B0604020202020204" pitchFamily="34" charset="0"/>
              <a:ea typeface="+mn-ea"/>
              <a:cs typeface="Arial" panose="020B0604020202020204" pitchFamily="34" charset="0"/>
            </a:rPr>
            <a:t>indispensable </a:t>
          </a:r>
          <a:r>
            <a:rPr lang="fr-CA" sz="1100">
              <a:solidFill>
                <a:sysClr val="windowText" lastClr="000000"/>
              </a:solidFill>
              <a:effectLst/>
              <a:latin typeface="Arial" panose="020B0604020202020204" pitchFamily="34" charset="0"/>
              <a:ea typeface="+mn-ea"/>
              <a:cs typeface="Arial" panose="020B0604020202020204" pitchFamily="34" charset="0"/>
            </a:rPr>
            <a:t>: l’atteinte de cet objectif est importante et figure parmi les priorités immédiates. Elle est jugée indispensable au succès</a:t>
          </a:r>
          <a:br>
            <a:rPr lang="fr-CA" sz="1100">
              <a:solidFill>
                <a:sysClr val="windowText" lastClr="000000"/>
              </a:solidFill>
              <a:effectLst/>
              <a:latin typeface="Arial" panose="020B0604020202020204" pitchFamily="34" charset="0"/>
              <a:ea typeface="+mn-ea"/>
              <a:cs typeface="Arial" panose="020B0604020202020204" pitchFamily="34" charset="0"/>
            </a:rPr>
          </a:br>
          <a:r>
            <a:rPr lang="fr-CA" sz="1100">
              <a:solidFill>
                <a:sysClr val="windowText" lastClr="000000"/>
              </a:solidFill>
              <a:effectLst/>
              <a:latin typeface="Arial" panose="020B0604020202020204" pitchFamily="34" charset="0"/>
              <a:ea typeface="+mn-ea"/>
              <a:cs typeface="Arial" panose="020B0604020202020204" pitchFamily="34" charset="0"/>
            </a:rPr>
            <a:t>et à la réalisation du PSPP.</a:t>
          </a:r>
        </a:p>
        <a:p>
          <a:pPr algn="l"/>
          <a:endParaRPr lang="fr-CA" sz="1100">
            <a:solidFill>
              <a:sysClr val="windowText" lastClr="000000"/>
            </a:solidFill>
            <a:latin typeface="Arial" panose="020B0604020202020204" pitchFamily="34" charset="0"/>
            <a:ea typeface="+mn-ea"/>
            <a:cs typeface="Arial" panose="020B0604020202020204" pitchFamily="34" charset="0"/>
          </a:endParaRPr>
        </a:p>
        <a:p>
          <a:pPr algn="l"/>
          <a:r>
            <a:rPr lang="fr-CA" sz="1100">
              <a:solidFill>
                <a:sysClr val="windowText" lastClr="000000"/>
              </a:solidFill>
              <a:latin typeface="Arial" panose="020B0604020202020204" pitchFamily="34" charset="0"/>
              <a:ea typeface="+mn-ea"/>
              <a:cs typeface="Arial" panose="020B0604020202020204" pitchFamily="34" charset="0"/>
            </a:rPr>
            <a:t>Il est important de mentionner que la valeur 0 </a:t>
          </a:r>
          <a:r>
            <a:rPr lang="fr-CA" sz="1100" b="1">
              <a:solidFill>
                <a:sysClr val="windowText" lastClr="000000"/>
              </a:solidFill>
              <a:latin typeface="Arial" panose="020B0604020202020204" pitchFamily="34" charset="0"/>
              <a:ea typeface="+mn-ea"/>
              <a:cs typeface="Arial" panose="020B0604020202020204" pitchFamily="34" charset="0"/>
            </a:rPr>
            <a:t>ne peut pas être accordée </a:t>
          </a:r>
          <a:r>
            <a:rPr lang="fr-CA" sz="1100">
              <a:solidFill>
                <a:sysClr val="windowText" lastClr="000000"/>
              </a:solidFill>
              <a:latin typeface="Arial" panose="020B0604020202020204" pitchFamily="34" charset="0"/>
              <a:ea typeface="+mn-ea"/>
              <a:cs typeface="Arial" panose="020B0604020202020204" pitchFamily="34" charset="0"/>
            </a:rPr>
            <a:t>lors de la pondération, car chacun des objectifs de la grille est pertinent </a:t>
          </a:r>
          <a:br>
            <a:rPr lang="fr-CA" sz="1100">
              <a:solidFill>
                <a:sysClr val="windowText" lastClr="000000"/>
              </a:solidFill>
              <a:latin typeface="Arial" panose="020B0604020202020204" pitchFamily="34" charset="0"/>
              <a:ea typeface="+mn-ea"/>
              <a:cs typeface="Arial" panose="020B0604020202020204" pitchFamily="34" charset="0"/>
            </a:rPr>
          </a:br>
          <a:r>
            <a:rPr lang="fr-CA" sz="1100">
              <a:solidFill>
                <a:sysClr val="windowText" lastClr="000000"/>
              </a:solidFill>
              <a:latin typeface="Arial" panose="020B0604020202020204" pitchFamily="34" charset="0"/>
              <a:ea typeface="+mn-ea"/>
              <a:cs typeface="Arial" panose="020B0604020202020204" pitchFamily="34" charset="0"/>
            </a:rPr>
            <a:t>pour l'atteinte du développement durable. Par conséquent, tous les objectifs sont soumis à l’évaluation et à la bonification.  </a:t>
          </a:r>
        </a:p>
        <a:p>
          <a:pPr algn="l"/>
          <a:endParaRPr lang="fr-CA" sz="1100">
            <a:solidFill>
              <a:sysClr val="windowText" lastClr="000000"/>
            </a:solidFill>
            <a:latin typeface="Arial" panose="020B0604020202020204" pitchFamily="34" charset="0"/>
            <a:ea typeface="+mn-ea"/>
            <a:cs typeface="Arial" panose="020B0604020202020204" pitchFamily="34" charset="0"/>
          </a:endParaRPr>
        </a:p>
        <a:p>
          <a:pPr algn="l"/>
          <a:r>
            <a:rPr lang="fr-CA" sz="1100">
              <a:solidFill>
                <a:sysClr val="windowText" lastClr="000000"/>
              </a:solidFill>
              <a:effectLst/>
              <a:latin typeface="Arial" panose="020B0604020202020204" pitchFamily="34" charset="0"/>
              <a:ea typeface="+mn-ea"/>
              <a:cs typeface="Arial" panose="020B0604020202020204" pitchFamily="34" charset="0"/>
            </a:rPr>
            <a:t>La pondération sert à calibrer la grille. En effet, la pondération sera nécessairement différente pour analyser un programme de développement</a:t>
          </a:r>
          <a:r>
            <a:rPr lang="fr-CA" sz="1100" baseline="0">
              <a:solidFill>
                <a:sysClr val="windowText" lastClr="000000"/>
              </a:solidFill>
              <a:effectLst/>
              <a:latin typeface="Arial" panose="020B0604020202020204" pitchFamily="34" charset="0"/>
              <a:ea typeface="+mn-ea"/>
              <a:cs typeface="Arial" panose="020B0604020202020204" pitchFamily="34" charset="0"/>
            </a:rPr>
            <a:t> </a:t>
          </a:r>
          <a:br>
            <a:rPr lang="fr-CA" sz="1100" baseline="0">
              <a:solidFill>
                <a:sysClr val="windowText" lastClr="000000"/>
              </a:solidFill>
              <a:effectLst/>
              <a:latin typeface="Arial" panose="020B0604020202020204" pitchFamily="34" charset="0"/>
              <a:ea typeface="+mn-ea"/>
              <a:cs typeface="Arial" panose="020B0604020202020204" pitchFamily="34" charset="0"/>
            </a:rPr>
          </a:br>
          <a:r>
            <a:rPr lang="fr-CA" sz="1100" baseline="0">
              <a:solidFill>
                <a:sysClr val="windowText" lastClr="000000"/>
              </a:solidFill>
              <a:effectLst/>
              <a:latin typeface="Arial" panose="020B0604020202020204" pitchFamily="34" charset="0"/>
              <a:ea typeface="+mn-ea"/>
              <a:cs typeface="Arial" panose="020B0604020202020204" pitchFamily="34" charset="0"/>
            </a:rPr>
            <a:t>de l'</a:t>
          </a:r>
          <a:r>
            <a:rPr lang="fr-CA" sz="1100">
              <a:solidFill>
                <a:sysClr val="windowText" lastClr="000000"/>
              </a:solidFill>
              <a:effectLst/>
              <a:latin typeface="Arial" panose="020B0604020202020204" pitchFamily="34" charset="0"/>
              <a:ea typeface="+mn-ea"/>
              <a:cs typeface="Arial" panose="020B0604020202020204" pitchFamily="34" charset="0"/>
            </a:rPr>
            <a:t>artisanat et une stratégie énergétique. Aussi, des PSPP de même nature (éducation, industrie, agriculture, énergie, etc.) peuvent avoir des similitudes, mais seront différenciés par des aspects locaux : une même stratégie énergétique ne sera fort probablement pas </a:t>
          </a:r>
          <a:r>
            <a:rPr lang="fr-CA" sz="1100">
              <a:solidFill>
                <a:schemeClr val="dk1"/>
              </a:solidFill>
              <a:effectLst/>
              <a:latin typeface="Arial" panose="020B0604020202020204" pitchFamily="34" charset="0"/>
              <a:ea typeface="+mn-ea"/>
              <a:cs typeface="Arial" panose="020B0604020202020204" pitchFamily="34" charset="0"/>
            </a:rPr>
            <a:t>pondérée de la même façon en Belgique et au Burkina Faso.</a:t>
          </a:r>
        </a:p>
        <a:p>
          <a:pPr algn="l"/>
          <a:endParaRPr lang="fr-CA" sz="1100">
            <a:solidFill>
              <a:schemeClr val="dk1"/>
            </a:solidFill>
            <a:latin typeface="Arial" panose="020B0604020202020204" pitchFamily="34" charset="0"/>
            <a:ea typeface="+mn-ea"/>
            <a:cs typeface="Arial" panose="020B0604020202020204" pitchFamily="34" charset="0"/>
          </a:endParaRPr>
        </a:p>
        <a:p>
          <a:pPr algn="l"/>
          <a:r>
            <a:rPr lang="fr-CA" sz="1100">
              <a:solidFill>
                <a:schemeClr val="dk1"/>
              </a:solidFill>
              <a:latin typeface="Arial" panose="020B0604020202020204" pitchFamily="34" charset="0"/>
              <a:ea typeface="+mn-ea"/>
              <a:cs typeface="Arial" panose="020B0604020202020204" pitchFamily="34" charset="0"/>
            </a:rPr>
            <a:t>Une colonne dans la grille permet de justifier la valeur</a:t>
          </a:r>
          <a:r>
            <a:rPr lang="fr-CA" sz="1100" baseline="0">
              <a:solidFill>
                <a:schemeClr val="dk1"/>
              </a:solidFill>
              <a:latin typeface="Arial" panose="020B0604020202020204" pitchFamily="34" charset="0"/>
              <a:ea typeface="+mn-ea"/>
              <a:cs typeface="Arial" panose="020B0604020202020204" pitchFamily="34" charset="0"/>
            </a:rPr>
            <a:t> de la pondération attribuée à chaque objectif.</a:t>
          </a:r>
        </a:p>
        <a:p>
          <a:endParaRPr lang="fr-CA" sz="1100" b="1" i="1">
            <a:solidFill>
              <a:schemeClr val="dk1"/>
            </a:solidFill>
            <a:latin typeface="Arial" panose="020B0604020202020204" pitchFamily="34" charset="0"/>
            <a:ea typeface="+mn-ea"/>
            <a:cs typeface="Arial" panose="020B0604020202020204" pitchFamily="34" charset="0"/>
          </a:endParaRPr>
        </a:p>
        <a:p>
          <a:pPr algn="l"/>
          <a:r>
            <a:rPr lang="fr-CA" sz="1200" b="1" i="0">
              <a:solidFill>
                <a:srgbClr val="215968"/>
              </a:solidFill>
              <a:latin typeface="Arial" panose="020B0604020202020204" pitchFamily="34" charset="0"/>
              <a:ea typeface="+mn-ea"/>
              <a:cs typeface="Arial" panose="020B0604020202020204" pitchFamily="34" charset="0"/>
            </a:rPr>
            <a:t>L’évaluation des objectifs</a:t>
          </a:r>
          <a:endParaRPr lang="fr-CA" sz="1200" i="0">
            <a:solidFill>
              <a:srgbClr val="215968"/>
            </a:solidFill>
            <a:latin typeface="Arial" panose="020B0604020202020204" pitchFamily="34" charset="0"/>
            <a:ea typeface="+mn-ea"/>
            <a:cs typeface="Arial" panose="020B0604020202020204" pitchFamily="34" charset="0"/>
          </a:endParaRPr>
        </a:p>
        <a:p>
          <a:pPr algn="l"/>
          <a:r>
            <a:rPr lang="fr-CA" sz="1100">
              <a:solidFill>
                <a:schemeClr val="dk1"/>
              </a:solidFill>
              <a:latin typeface="Arial" panose="020B0604020202020204" pitchFamily="34" charset="0"/>
              <a:ea typeface="+mn-ea"/>
              <a:cs typeface="Arial" panose="020B0604020202020204" pitchFamily="34" charset="0"/>
            </a:rPr>
            <a:t>Une fois pondéré, chaque objectif doit être évalué en répondant à la question suivante : </a:t>
          </a:r>
        </a:p>
        <a:p>
          <a:pPr algn="l"/>
          <a:endParaRPr lang="fr-CA" sz="1100" i="1">
            <a:solidFill>
              <a:schemeClr val="dk1"/>
            </a:solidFill>
            <a:latin typeface="Arial" panose="020B0604020202020204" pitchFamily="34" charset="0"/>
            <a:ea typeface="+mn-ea"/>
            <a:cs typeface="Arial" panose="020B0604020202020204" pitchFamily="34" charset="0"/>
          </a:endParaRPr>
        </a:p>
        <a:p>
          <a:r>
            <a:rPr lang="fr-CA" sz="1200" b="0" i="1" baseline="0">
              <a:solidFill>
                <a:srgbClr val="215968"/>
              </a:solidFill>
              <a:effectLst/>
              <a:latin typeface="Arial" panose="020B0604020202020204" pitchFamily="34" charset="0"/>
              <a:ea typeface="+mn-ea"/>
              <a:cs typeface="Arial" panose="020B0604020202020204" pitchFamily="34" charset="0"/>
            </a:rPr>
            <a:t>Comment le PSPP performe-t-il pour cet objectif?</a:t>
          </a:r>
        </a:p>
        <a:p>
          <a:pPr algn="l"/>
          <a:r>
            <a:rPr lang="fr-CA" sz="1100">
              <a:solidFill>
                <a:schemeClr val="dk1"/>
              </a:solidFill>
              <a:effectLst/>
              <a:latin typeface="Arial" panose="020B0604020202020204" pitchFamily="34" charset="0"/>
              <a:ea typeface="+mn-ea"/>
              <a:cs typeface="Arial" panose="020B0604020202020204" pitchFamily="34" charset="0"/>
            </a:rPr>
            <a:t>Les valeurs numérales </a:t>
          </a:r>
          <a:r>
            <a:rPr lang="fr-CA" sz="1100">
              <a:solidFill>
                <a:sysClr val="windowText" lastClr="000000"/>
              </a:solidFill>
              <a:effectLst/>
              <a:latin typeface="Arial" panose="020B0604020202020204" pitchFamily="34" charset="0"/>
              <a:ea typeface="+mn-ea"/>
              <a:cs typeface="Arial" panose="020B0604020202020204" pitchFamily="34" charset="0"/>
            </a:rPr>
            <a:t>de 0 à 10 sont utilisées pour déterminer la performance des PSPP par rapport à un objectif donné. Le tableau suivant propose une échelle pour cette évaluation.</a:t>
          </a:r>
        </a:p>
        <a:p>
          <a:pPr marL="0" marR="0" indent="0" algn="l" defTabSz="914400" eaLnBrk="1" fontAlgn="auto" latinLnBrk="0" hangingPunct="1">
            <a:lnSpc>
              <a:spcPct val="100000"/>
            </a:lnSpc>
            <a:spcBef>
              <a:spcPts val="0"/>
            </a:spcBef>
            <a:spcAft>
              <a:spcPts val="0"/>
            </a:spcAft>
            <a:buClrTx/>
            <a:buSzTx/>
            <a:buFontTx/>
            <a:buNone/>
            <a:tabLst/>
            <a:defRPr/>
          </a:pPr>
          <a:endParaRPr lang="fr-CA" sz="1100">
            <a:solidFill>
              <a:sysClr val="windowText" lastClr="000000"/>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65</xdr:row>
      <xdr:rowOff>16451</xdr:rowOff>
    </xdr:from>
    <xdr:to>
      <xdr:col>6</xdr:col>
      <xdr:colOff>224522</xdr:colOff>
      <xdr:row>84</xdr:row>
      <xdr:rowOff>69272</xdr:rowOff>
    </xdr:to>
    <xdr:sp macro="" textlink="">
      <xdr:nvSpPr>
        <xdr:cNvPr id="4" name="ZoneTexte 3">
          <a:extLst>
            <a:ext uri="{FF2B5EF4-FFF2-40B4-BE49-F238E27FC236}">
              <a16:creationId xmlns:a16="http://schemas.microsoft.com/office/drawing/2014/main" xmlns="" id="{00000000-0008-0000-0100-000004000000}"/>
            </a:ext>
          </a:extLst>
        </xdr:cNvPr>
        <xdr:cNvSpPr txBox="1"/>
      </xdr:nvSpPr>
      <xdr:spPr>
        <a:xfrm>
          <a:off x="0" y="16503360"/>
          <a:ext cx="9368522" cy="3014230"/>
        </a:xfrm>
        <a:prstGeom prst="rect">
          <a:avLst/>
        </a:prstGeom>
        <a:solidFill>
          <a:schemeClr val="lt1"/>
        </a:solidFill>
        <a:ln w="222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fr-CA" sz="1100">
              <a:solidFill>
                <a:sysClr val="windowText" lastClr="000000"/>
              </a:solidFill>
              <a:effectLst/>
              <a:latin typeface="Arial" panose="020B0604020202020204" pitchFamily="34" charset="0"/>
              <a:ea typeface="+mn-ea"/>
              <a:cs typeface="Arial" panose="020B0604020202020204" pitchFamily="34" charset="0"/>
            </a:rPr>
            <a:t>Les analystes peuvent procéder en établissant </a:t>
          </a:r>
          <a:r>
            <a:rPr lang="fr-CA" sz="1100" b="1">
              <a:solidFill>
                <a:sysClr val="windowText" lastClr="000000"/>
              </a:solidFill>
              <a:effectLst/>
              <a:latin typeface="Arial" panose="020B0604020202020204" pitchFamily="34" charset="0"/>
              <a:ea typeface="+mn-ea"/>
              <a:cs typeface="Arial" panose="020B0604020202020204" pitchFamily="34" charset="0"/>
            </a:rPr>
            <a:t>une moyenne</a:t>
          </a:r>
          <a:r>
            <a:rPr lang="fr-CA" sz="1100">
              <a:solidFill>
                <a:sysClr val="windowText" lastClr="000000"/>
              </a:solidFill>
              <a:effectLst/>
              <a:latin typeface="Arial" panose="020B0604020202020204" pitchFamily="34" charset="0"/>
              <a:ea typeface="+mn-ea"/>
              <a:cs typeface="Arial" panose="020B0604020202020204" pitchFamily="34" charset="0"/>
            </a:rPr>
            <a:t> de leurs notes respectives ou encore s’entendre sur une note commune en fonction de leurs discussions. La justification des évaluations s’appuiera sur les actions actuelles et/ou futures.</a:t>
          </a:r>
        </a:p>
        <a:p>
          <a:pPr marL="0" marR="0" indent="0" algn="l" defTabSz="914400" eaLnBrk="1" fontAlgn="auto" latinLnBrk="0" hangingPunct="1">
            <a:lnSpc>
              <a:spcPct val="100000"/>
            </a:lnSpc>
            <a:spcBef>
              <a:spcPts val="0"/>
            </a:spcBef>
            <a:spcAft>
              <a:spcPts val="0"/>
            </a:spcAft>
            <a:buClrTx/>
            <a:buSzTx/>
            <a:buFontTx/>
            <a:buNone/>
            <a:tabLst/>
            <a:defRPr/>
          </a:pPr>
          <a:endParaRPr lang="fr-CA" sz="1100" b="1">
            <a:solidFill>
              <a:sysClr val="windowText" lastClr="000000"/>
            </a:solidFill>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r>
            <a:rPr lang="fr-CA" sz="1200" b="1">
              <a:solidFill>
                <a:srgbClr val="215968"/>
              </a:solidFill>
              <a:effectLst/>
              <a:latin typeface="Arial" panose="020B0604020202020204" pitchFamily="34" charset="0"/>
              <a:ea typeface="+mn-ea"/>
              <a:cs typeface="Arial" panose="020B0604020202020204" pitchFamily="34" charset="0"/>
            </a:rPr>
            <a:t>Actions planifiées ou déjà mises en œuvre et pistes de bonification</a:t>
          </a:r>
        </a:p>
        <a:p>
          <a:r>
            <a:rPr lang="fr-CA" sz="1100">
              <a:solidFill>
                <a:sysClr val="windowText" lastClr="000000"/>
              </a:solidFill>
              <a:effectLst/>
              <a:latin typeface="Arial" panose="020B0604020202020204" pitchFamily="34" charset="0"/>
              <a:ea typeface="+mn-ea"/>
              <a:cs typeface="Arial" panose="020B0604020202020204" pitchFamily="34" charset="0"/>
            </a:rPr>
            <a:t>Les actions déjà</a:t>
          </a:r>
          <a:r>
            <a:rPr lang="fr-CA" sz="1100" baseline="0">
              <a:solidFill>
                <a:sysClr val="windowText" lastClr="000000"/>
              </a:solidFill>
              <a:effectLst/>
              <a:latin typeface="Arial" panose="020B0604020202020204" pitchFamily="34" charset="0"/>
              <a:ea typeface="+mn-ea"/>
              <a:cs typeface="Arial" panose="020B0604020202020204" pitchFamily="34" charset="0"/>
            </a:rPr>
            <a:t> planifiées ou celles qui ont déjà été mises en </a:t>
          </a:r>
          <a:r>
            <a:rPr lang="fr-CA" sz="1100">
              <a:solidFill>
                <a:sysClr val="windowText" lastClr="000000"/>
              </a:solidFill>
              <a:latin typeface="Arial" panose="020B0604020202020204" pitchFamily="34" charset="0"/>
              <a:ea typeface="+mn-ea"/>
              <a:cs typeface="Arial" panose="020B0604020202020204" pitchFamily="34" charset="0"/>
            </a:rPr>
            <a:t>œ</a:t>
          </a:r>
          <a:r>
            <a:rPr lang="fr-CA" sz="1100" baseline="0">
              <a:solidFill>
                <a:sysClr val="windowText" lastClr="000000"/>
              </a:solidFill>
              <a:effectLst/>
              <a:latin typeface="Arial" panose="020B0604020202020204" pitchFamily="34" charset="0"/>
              <a:ea typeface="+mn-ea"/>
              <a:cs typeface="Arial" panose="020B0604020202020204" pitchFamily="34" charset="0"/>
            </a:rPr>
            <a:t>uvre </a:t>
          </a:r>
          <a:r>
            <a:rPr lang="fr-CA" sz="1100">
              <a:solidFill>
                <a:sysClr val="windowText" lastClr="000000"/>
              </a:solidFill>
              <a:latin typeface="Arial" panose="020B0604020202020204" pitchFamily="34" charset="0"/>
              <a:ea typeface="+mn-ea"/>
              <a:cs typeface="Arial" panose="020B0604020202020204" pitchFamily="34" charset="0"/>
            </a:rPr>
            <a:t>doivent être inscrites dans les cases appropriées de la grille d’analyse. </a:t>
          </a:r>
          <a:br>
            <a:rPr lang="fr-CA" sz="1100">
              <a:solidFill>
                <a:sysClr val="windowText" lastClr="000000"/>
              </a:solidFill>
              <a:latin typeface="Arial" panose="020B0604020202020204" pitchFamily="34" charset="0"/>
              <a:ea typeface="+mn-ea"/>
              <a:cs typeface="Arial" panose="020B0604020202020204" pitchFamily="34" charset="0"/>
            </a:rPr>
          </a:br>
          <a:r>
            <a:rPr lang="fr-CA" sz="1100">
              <a:solidFill>
                <a:sysClr val="windowText" lastClr="000000"/>
              </a:solidFill>
              <a:latin typeface="Arial" panose="020B0604020202020204" pitchFamily="34" charset="0"/>
              <a:ea typeface="+mn-ea"/>
              <a:cs typeface="Arial" panose="020B0604020202020204" pitchFamily="34" charset="0"/>
            </a:rPr>
            <a:t>Elles permettent de justifier les évaluations.</a:t>
          </a:r>
        </a:p>
        <a:p>
          <a:endParaRPr lang="fr-CA" sz="1100">
            <a:solidFill>
              <a:sysClr val="windowText" lastClr="000000"/>
            </a:solidFill>
            <a:effectLst/>
            <a:latin typeface="Arial" panose="020B0604020202020204" pitchFamily="34" charset="0"/>
            <a:ea typeface="+mn-ea"/>
            <a:cs typeface="Arial" panose="020B0604020202020204" pitchFamily="34" charset="0"/>
          </a:endParaRPr>
        </a:p>
        <a:p>
          <a:r>
            <a:rPr lang="fr-CA" sz="1100">
              <a:solidFill>
                <a:sysClr val="windowText" lastClr="000000"/>
              </a:solidFill>
              <a:effectLst/>
              <a:latin typeface="Arial" panose="020B0604020202020204" pitchFamily="34" charset="0"/>
              <a:ea typeface="+mn-ea"/>
              <a:cs typeface="Arial" panose="020B0604020202020204" pitchFamily="34" charset="0"/>
            </a:rPr>
            <a:t>De même, les pistes de bonification imaginées et proposées pendant l’analyse </a:t>
          </a:r>
          <a:r>
            <a:rPr lang="fr-CA" sz="1100">
              <a:solidFill>
                <a:sysClr val="windowText" lastClr="000000"/>
              </a:solidFill>
              <a:latin typeface="Arial" panose="020B0604020202020204" pitchFamily="34" charset="0"/>
              <a:ea typeface="+mn-ea"/>
              <a:cs typeface="Arial" panose="020B0604020202020204" pitchFamily="34" charset="0"/>
            </a:rPr>
            <a:t>doivent être inscrites dans les cases appropriées.  </a:t>
          </a:r>
          <a:endParaRPr lang="fr-CA" sz="1200">
            <a:solidFill>
              <a:sysClr val="windowText" lastClr="000000"/>
            </a:solidFill>
            <a:effectLst/>
            <a:latin typeface="Arial" panose="020B0604020202020204" pitchFamily="34" charset="0"/>
            <a:ea typeface="+mn-ea"/>
            <a:cs typeface="Arial" panose="020B0604020202020204" pitchFamily="34" charset="0"/>
          </a:endParaRPr>
        </a:p>
        <a:p>
          <a:endParaRPr lang="fr-CA" sz="1300" b="1">
            <a:solidFill>
              <a:sysClr val="windowText" lastClr="000000"/>
            </a:solidFill>
            <a:effectLst/>
            <a:latin typeface="Arial" panose="020B0604020202020204" pitchFamily="34" charset="0"/>
            <a:ea typeface="+mn-ea"/>
            <a:cs typeface="Arial" panose="020B0604020202020204" pitchFamily="34" charset="0"/>
          </a:endParaRPr>
        </a:p>
        <a:p>
          <a:r>
            <a:rPr lang="fr-CA" sz="1200" b="1">
              <a:solidFill>
                <a:srgbClr val="215968"/>
              </a:solidFill>
              <a:effectLst/>
              <a:latin typeface="Arial" panose="020B0604020202020204" pitchFamily="34" charset="0"/>
              <a:ea typeface="+mn-ea"/>
              <a:cs typeface="Arial" panose="020B0604020202020204" pitchFamily="34" charset="0"/>
            </a:rPr>
            <a:t>Analyse des bonifications</a:t>
          </a:r>
        </a:p>
        <a:p>
          <a:r>
            <a:rPr lang="fr-CA" sz="1100">
              <a:solidFill>
                <a:sysClr val="windowText" lastClr="000000"/>
              </a:solidFill>
              <a:effectLst/>
              <a:latin typeface="Arial" panose="020B0604020202020204" pitchFamily="34" charset="0"/>
              <a:ea typeface="+mn-ea"/>
              <a:cs typeface="Arial" panose="020B0604020202020204" pitchFamily="34" charset="0"/>
            </a:rPr>
            <a:t>À des fins d’opérationnalisation de la mise en œuvre, une fiche de commentaires peut être remplie pour chaque piste de bonification proposée</a:t>
          </a:r>
          <a:r>
            <a:rPr lang="fr-CA" sz="1100" baseline="0">
              <a:solidFill>
                <a:sysClr val="windowText" lastClr="000000"/>
              </a:solidFill>
              <a:effectLst/>
              <a:latin typeface="Arial" panose="020B0604020202020204" pitchFamily="34" charset="0"/>
              <a:ea typeface="+mn-ea"/>
              <a:cs typeface="Arial" panose="020B0604020202020204" pitchFamily="34" charset="0"/>
            </a:rPr>
            <a:t> en ce qui concerne les </a:t>
          </a:r>
          <a:r>
            <a:rPr lang="fr-CA" sz="1100">
              <a:solidFill>
                <a:sysClr val="windowText" lastClr="000000"/>
              </a:solidFill>
              <a:effectLst/>
              <a:latin typeface="Arial" panose="020B0604020202020204" pitchFamily="34" charset="0"/>
              <a:ea typeface="+mn-ea"/>
              <a:cs typeface="Arial" panose="020B0604020202020204" pitchFamily="34" charset="0"/>
            </a:rPr>
            <a:t>objectifs pour lesquels le PSPP devrait être bonifié. Il est possible de réaliser cet exercice à l'onglet «</a:t>
          </a:r>
          <a:r>
            <a:rPr lang="fr-CA" sz="1100" baseline="0">
              <a:solidFill>
                <a:sysClr val="windowText" lastClr="000000"/>
              </a:solidFill>
              <a:effectLst/>
              <a:latin typeface="Arial" panose="020B0604020202020204" pitchFamily="34" charset="0"/>
              <a:ea typeface="+mn-ea"/>
              <a:cs typeface="Arial" panose="020B0604020202020204" pitchFamily="34" charset="0"/>
            </a:rPr>
            <a:t> A</a:t>
          </a:r>
          <a:r>
            <a:rPr lang="fr-CA" sz="1100">
              <a:solidFill>
                <a:sysClr val="windowText" lastClr="000000"/>
              </a:solidFill>
              <a:effectLst/>
              <a:latin typeface="Arial" panose="020B0604020202020204" pitchFamily="34" charset="0"/>
              <a:ea typeface="+mn-ea"/>
              <a:cs typeface="Arial" panose="020B0604020202020204" pitchFamily="34" charset="0"/>
            </a:rPr>
            <a:t>nalyse des bonifications</a:t>
          </a:r>
          <a:r>
            <a:rPr lang="fr-CA" sz="1100" baseline="0">
              <a:solidFill>
                <a:sysClr val="windowText" lastClr="000000"/>
              </a:solidFill>
              <a:effectLst/>
              <a:latin typeface="Arial" panose="020B0604020202020204" pitchFamily="34" charset="0"/>
              <a:ea typeface="+mn-ea"/>
              <a:cs typeface="Arial" panose="020B0604020202020204" pitchFamily="34" charset="0"/>
            </a:rPr>
            <a:t> »</a:t>
          </a:r>
          <a:r>
            <a:rPr lang="fr-CA" sz="1100">
              <a:solidFill>
                <a:sysClr val="windowText" lastClr="000000"/>
              </a:solidFill>
              <a:effectLst/>
              <a:latin typeface="Arial" panose="020B0604020202020204" pitchFamily="34" charset="0"/>
              <a:ea typeface="+mn-ea"/>
              <a:cs typeface="Arial" panose="020B0604020202020204" pitchFamily="34" charset="0"/>
            </a:rPr>
            <a:t>. </a:t>
          </a:r>
          <a:br>
            <a:rPr lang="fr-CA" sz="1100">
              <a:solidFill>
                <a:sysClr val="windowText" lastClr="000000"/>
              </a:solidFill>
              <a:effectLst/>
              <a:latin typeface="Arial" panose="020B0604020202020204" pitchFamily="34" charset="0"/>
              <a:ea typeface="+mn-ea"/>
              <a:cs typeface="Arial" panose="020B0604020202020204" pitchFamily="34" charset="0"/>
            </a:rPr>
          </a:br>
          <a:r>
            <a:rPr lang="fr-CA" sz="1100">
              <a:solidFill>
                <a:sysClr val="windowText" lastClr="000000"/>
              </a:solidFill>
              <a:effectLst/>
              <a:latin typeface="Arial" panose="020B0604020202020204" pitchFamily="34" charset="0"/>
              <a:ea typeface="+mn-ea"/>
              <a:cs typeface="Arial" panose="020B0604020202020204" pitchFamily="34" charset="0"/>
            </a:rPr>
            <a:t>À chaque piste de bonification devrait correspondre une ligne distincte.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31183</xdr:colOff>
      <xdr:row>0</xdr:row>
      <xdr:rowOff>111125</xdr:rowOff>
    </xdr:from>
    <xdr:to>
      <xdr:col>9</xdr:col>
      <xdr:colOff>2592160</xdr:colOff>
      <xdr:row>12</xdr:row>
      <xdr:rowOff>0</xdr:rowOff>
    </xdr:to>
    <xdr:graphicFrame macro="">
      <xdr:nvGraphicFramePr>
        <xdr:cNvPr id="12" name="Graphique 11">
          <a:extLst>
            <a:ext uri="{FF2B5EF4-FFF2-40B4-BE49-F238E27FC236}">
              <a16:creationId xmlns:a16="http://schemas.microsoft.com/office/drawing/2014/main" xmlns="" id="{00000000-0008-0000-0B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74271</xdr:colOff>
      <xdr:row>12</xdr:row>
      <xdr:rowOff>555626</xdr:rowOff>
    </xdr:from>
    <xdr:to>
      <xdr:col>9</xdr:col>
      <xdr:colOff>2635247</xdr:colOff>
      <xdr:row>27</xdr:row>
      <xdr:rowOff>9072</xdr:rowOff>
    </xdr:to>
    <xdr:graphicFrame macro="">
      <xdr:nvGraphicFramePr>
        <xdr:cNvPr id="3" name="Graphique 2">
          <a:extLst>
            <a:ext uri="{FF2B5EF4-FFF2-40B4-BE49-F238E27FC236}">
              <a16:creationId xmlns:a16="http://schemas.microsoft.com/office/drawing/2014/main" xmlns=""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123032</xdr:colOff>
      <xdr:row>28</xdr:row>
      <xdr:rowOff>209325</xdr:rowOff>
    </xdr:from>
    <xdr:to>
      <xdr:col>9</xdr:col>
      <xdr:colOff>2667001</xdr:colOff>
      <xdr:row>40</xdr:row>
      <xdr:rowOff>191110</xdr:rowOff>
    </xdr:to>
    <xdr:graphicFrame macro="">
      <xdr:nvGraphicFramePr>
        <xdr:cNvPr id="4" name="Graphique 3">
          <a:extLst>
            <a:ext uri="{FF2B5EF4-FFF2-40B4-BE49-F238E27FC236}">
              <a16:creationId xmlns:a16="http://schemas.microsoft.com/office/drawing/2014/main" xmlns=""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130968</xdr:colOff>
      <xdr:row>53</xdr:row>
      <xdr:rowOff>586922</xdr:rowOff>
    </xdr:from>
    <xdr:to>
      <xdr:col>9</xdr:col>
      <xdr:colOff>2698749</xdr:colOff>
      <xdr:row>64</xdr:row>
      <xdr:rowOff>0</xdr:rowOff>
    </xdr:to>
    <xdr:graphicFrame macro="">
      <xdr:nvGraphicFramePr>
        <xdr:cNvPr id="6" name="Graphique 5">
          <a:extLst>
            <a:ext uri="{FF2B5EF4-FFF2-40B4-BE49-F238E27FC236}">
              <a16:creationId xmlns:a16="http://schemas.microsoft.com/office/drawing/2014/main" xmlns="" id="{00000000-0008-0000-0B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76539</xdr:colOff>
      <xdr:row>64</xdr:row>
      <xdr:rowOff>95250</xdr:rowOff>
    </xdr:from>
    <xdr:to>
      <xdr:col>9</xdr:col>
      <xdr:colOff>2644320</xdr:colOff>
      <xdr:row>76</xdr:row>
      <xdr:rowOff>95250</xdr:rowOff>
    </xdr:to>
    <xdr:graphicFrame macro="">
      <xdr:nvGraphicFramePr>
        <xdr:cNvPr id="7" name="Graphique 6">
          <a:extLst>
            <a:ext uri="{FF2B5EF4-FFF2-40B4-BE49-F238E27FC236}">
              <a16:creationId xmlns:a16="http://schemas.microsoft.com/office/drawing/2014/main" xmlns=""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117361</xdr:colOff>
      <xdr:row>76</xdr:row>
      <xdr:rowOff>0</xdr:rowOff>
    </xdr:from>
    <xdr:to>
      <xdr:col>9</xdr:col>
      <xdr:colOff>2685142</xdr:colOff>
      <xdr:row>90</xdr:row>
      <xdr:rowOff>31750</xdr:rowOff>
    </xdr:to>
    <xdr:graphicFrame macro="">
      <xdr:nvGraphicFramePr>
        <xdr:cNvPr id="8" name="Graphique 7">
          <a:extLst>
            <a:ext uri="{FF2B5EF4-FFF2-40B4-BE49-F238E27FC236}">
              <a16:creationId xmlns:a16="http://schemas.microsoft.com/office/drawing/2014/main" xmlns="" id="{00000000-0008-0000-0B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47057</xdr:colOff>
      <xdr:row>90</xdr:row>
      <xdr:rowOff>690789</xdr:rowOff>
    </xdr:from>
    <xdr:to>
      <xdr:col>9</xdr:col>
      <xdr:colOff>2614838</xdr:colOff>
      <xdr:row>105</xdr:row>
      <xdr:rowOff>102053</xdr:rowOff>
    </xdr:to>
    <xdr:graphicFrame macro="">
      <xdr:nvGraphicFramePr>
        <xdr:cNvPr id="9" name="Graphique 8">
          <a:extLst>
            <a:ext uri="{FF2B5EF4-FFF2-40B4-BE49-F238E27FC236}">
              <a16:creationId xmlns:a16="http://schemas.microsoft.com/office/drawing/2014/main" xmlns="" id="{00000000-0008-0000-0B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94117</xdr:colOff>
      <xdr:row>41</xdr:row>
      <xdr:rowOff>217714</xdr:rowOff>
    </xdr:from>
    <xdr:to>
      <xdr:col>9</xdr:col>
      <xdr:colOff>2638086</xdr:colOff>
      <xdr:row>53</xdr:row>
      <xdr:rowOff>51026</xdr:rowOff>
    </xdr:to>
    <xdr:graphicFrame macro="">
      <xdr:nvGraphicFramePr>
        <xdr:cNvPr id="10" name="Graphique 9">
          <a:extLst>
            <a:ext uri="{FF2B5EF4-FFF2-40B4-BE49-F238E27FC236}">
              <a16:creationId xmlns:a16="http://schemas.microsoft.com/office/drawing/2014/main" xmlns="" id="{00000000-0008-0000-0B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19049</xdr:colOff>
      <xdr:row>0</xdr:row>
      <xdr:rowOff>19051</xdr:rowOff>
    </xdr:from>
    <xdr:to>
      <xdr:col>13</xdr:col>
      <xdr:colOff>328082</xdr:colOff>
      <xdr:row>18</xdr:row>
      <xdr:rowOff>132521</xdr:rowOff>
    </xdr:to>
    <xdr:sp macro="" textlink="">
      <xdr:nvSpPr>
        <xdr:cNvPr id="2" name="ZoneTexte 1">
          <a:extLst>
            <a:ext uri="{FF2B5EF4-FFF2-40B4-BE49-F238E27FC236}">
              <a16:creationId xmlns:a16="http://schemas.microsoft.com/office/drawing/2014/main" xmlns="" id="{00000000-0008-0000-0C00-000002000000}"/>
            </a:ext>
          </a:extLst>
        </xdr:cNvPr>
        <xdr:cNvSpPr txBox="1"/>
      </xdr:nvSpPr>
      <xdr:spPr>
        <a:xfrm>
          <a:off x="19049" y="19051"/>
          <a:ext cx="10215033" cy="38903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200" b="1">
              <a:solidFill>
                <a:srgbClr val="215968"/>
              </a:solidFill>
              <a:latin typeface="Arial" panose="020B0604020202020204" pitchFamily="34" charset="0"/>
              <a:ea typeface="+mn-ea"/>
              <a:cs typeface="Arial" panose="020B0604020202020204" pitchFamily="34" charset="0"/>
            </a:rPr>
            <a:t>Interpréter les résultats de l’analyse</a:t>
          </a:r>
        </a:p>
        <a:p>
          <a:r>
            <a:rPr lang="fr-CA" sz="1100">
              <a:solidFill>
                <a:schemeClr val="dk1"/>
              </a:solidFill>
              <a:latin typeface="Arial" panose="020B0604020202020204" pitchFamily="34" charset="0"/>
              <a:ea typeface="+mn-ea"/>
              <a:cs typeface="Arial" panose="020B0604020202020204" pitchFamily="34" charset="0"/>
            </a:rPr>
            <a:t>Un rapport d’analyse devrait habituellement être produit à chaque utilisation de la grille. Ce rapport vise principalement à déterminer les objectifs sur lesquels la priorité devrait être mise afin d’améliorer la performance du PSPP en ce qui a trait au développement durable, mais également à souligner </a:t>
          </a:r>
          <a:r>
            <a:rPr lang="fr-CA" sz="1100">
              <a:solidFill>
                <a:sysClr val="windowText" lastClr="000000"/>
              </a:solidFill>
              <a:latin typeface="Arial" panose="020B0604020202020204" pitchFamily="34" charset="0"/>
              <a:ea typeface="+mn-ea"/>
              <a:cs typeface="Arial" panose="020B0604020202020204" pitchFamily="34" charset="0"/>
            </a:rPr>
            <a:t>les</a:t>
          </a:r>
          <a:r>
            <a:rPr lang="fr-CA" sz="1100">
              <a:solidFill>
                <a:schemeClr val="dk1"/>
              </a:solidFill>
              <a:latin typeface="Arial" panose="020B0604020202020204" pitchFamily="34" charset="0"/>
              <a:ea typeface="+mn-ea"/>
              <a:cs typeface="Arial" panose="020B0604020202020204" pitchFamily="34" charset="0"/>
            </a:rPr>
            <a:t> forces du PSPP ou de l’organisation. Voici des éléments qui pourraient être soulignés dans un rapport après une analyse détaillée.</a:t>
          </a:r>
        </a:p>
        <a:p>
          <a:endParaRPr lang="fr-CA" sz="1100">
            <a:latin typeface="Arial" panose="020B0604020202020204" pitchFamily="34" charset="0"/>
            <a:cs typeface="Arial" panose="020B0604020202020204" pitchFamily="34" charset="0"/>
          </a:endParaRPr>
        </a:p>
        <a:p>
          <a:r>
            <a:rPr lang="fr-CA" sz="1200" b="1">
              <a:solidFill>
                <a:srgbClr val="215968"/>
              </a:solidFill>
              <a:effectLst/>
              <a:latin typeface="Arial" panose="020B0604020202020204" pitchFamily="34" charset="0"/>
              <a:ea typeface="+mn-ea"/>
              <a:cs typeface="Arial" panose="020B0604020202020204" pitchFamily="34" charset="0"/>
            </a:rPr>
            <a:t>Équilibre du projet et performance générale</a:t>
          </a:r>
          <a:endParaRPr lang="fr-CA" sz="1200" b="1">
            <a:solidFill>
              <a:srgbClr val="215968"/>
            </a:solidFill>
            <a:effectLst/>
            <a:latin typeface="Arial" panose="020B0604020202020204" pitchFamily="34" charset="0"/>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Les diagrammes radars sont des outils de représentation graphique qui présentent visuellement les notes globales obtenues pour chaque dimension (7).</a:t>
          </a:r>
          <a:r>
            <a:rPr lang="fr-CA" sz="1100" baseline="0">
              <a:solidFill>
                <a:schemeClr val="dk1"/>
              </a:solidFill>
              <a:effectLst/>
              <a:latin typeface="Arial" panose="020B0604020202020204" pitchFamily="34" charset="0"/>
              <a:ea typeface="+mn-ea"/>
              <a:cs typeface="Arial" panose="020B0604020202020204" pitchFamily="34" charset="0"/>
            </a:rPr>
            <a:t> C</a:t>
          </a:r>
          <a:r>
            <a:rPr lang="fr-CA" sz="1100">
              <a:solidFill>
                <a:schemeClr val="dk1"/>
              </a:solidFill>
              <a:effectLst/>
              <a:latin typeface="Arial" panose="020B0604020202020204" pitchFamily="34" charset="0"/>
              <a:ea typeface="+mn-ea"/>
              <a:cs typeface="Arial" panose="020B0604020202020204" pitchFamily="34" charset="0"/>
            </a:rPr>
            <a:t>es notes sont  synthétisées et présentées dans les tableaux</a:t>
          </a:r>
          <a:r>
            <a:rPr lang="fr-CA" sz="1100" baseline="0">
              <a:solidFill>
                <a:schemeClr val="dk1"/>
              </a:solidFill>
              <a:effectLst/>
              <a:latin typeface="Arial" panose="020B0604020202020204" pitchFamily="34" charset="0"/>
              <a:ea typeface="+mn-ea"/>
              <a:cs typeface="Arial" panose="020B0604020202020204" pitchFamily="34" charset="0"/>
            </a:rPr>
            <a:t> et graphiques à l'onglet « Résultats ». </a:t>
          </a:r>
          <a:endParaRPr lang="fr-CA">
            <a:effectLst/>
            <a:latin typeface="Arial" panose="020B0604020202020204" pitchFamily="34" charset="0"/>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Dans le premier tableau,</a:t>
          </a:r>
          <a:r>
            <a:rPr lang="fr-CA" sz="1100" baseline="0">
              <a:solidFill>
                <a:schemeClr val="dk1"/>
              </a:solidFill>
              <a:effectLst/>
              <a:latin typeface="Arial" panose="020B0604020202020204" pitchFamily="34" charset="0"/>
              <a:ea typeface="+mn-ea"/>
              <a:cs typeface="Arial" panose="020B0604020202020204" pitchFamily="34" charset="0"/>
            </a:rPr>
            <a:t> c</a:t>
          </a:r>
          <a:r>
            <a:rPr lang="fr-CA" sz="1100">
              <a:solidFill>
                <a:schemeClr val="dk1"/>
              </a:solidFill>
              <a:effectLst/>
              <a:latin typeface="Arial" panose="020B0604020202020204" pitchFamily="34" charset="0"/>
              <a:ea typeface="+mn-ea"/>
              <a:cs typeface="Arial" panose="020B0604020202020204" pitchFamily="34" charset="0"/>
            </a:rPr>
            <a:t>haque note est un indicateur de la performance du PSPP pour une des dimensions du développement durable. Elle n’a pas de valeur scientifique, mais elle sert à comparer la performance des dimensions. Ces résultats sont présentés sous la forme d'un diagramme radar</a:t>
          </a:r>
          <a:r>
            <a:rPr lang="fr-CA" sz="1100" baseline="0">
              <a:solidFill>
                <a:schemeClr val="dk1"/>
              </a:solidFill>
              <a:effectLst/>
              <a:latin typeface="Arial" panose="020B0604020202020204" pitchFamily="34" charset="0"/>
              <a:ea typeface="+mn-ea"/>
              <a:cs typeface="Arial" panose="020B0604020202020204" pitchFamily="34" charset="0"/>
            </a:rPr>
            <a:t> </a:t>
          </a:r>
          <a:r>
            <a:rPr lang="fr-CA" sz="1100">
              <a:solidFill>
                <a:schemeClr val="dk1"/>
              </a:solidFill>
              <a:effectLst/>
              <a:latin typeface="Arial" panose="020B0604020202020204" pitchFamily="34" charset="0"/>
              <a:ea typeface="+mn-ea"/>
              <a:cs typeface="Arial" panose="020B0604020202020204" pitchFamily="34" charset="0"/>
            </a:rPr>
            <a:t>qui permet</a:t>
          </a:r>
          <a:r>
            <a:rPr lang="fr-CA" sz="1100" baseline="0">
              <a:solidFill>
                <a:schemeClr val="dk1"/>
              </a:solidFill>
              <a:effectLst/>
              <a:latin typeface="Arial" panose="020B0604020202020204" pitchFamily="34" charset="0"/>
              <a:ea typeface="+mn-ea"/>
              <a:cs typeface="Arial" panose="020B0604020202020204" pitchFamily="34" charset="0"/>
            </a:rPr>
            <a:t> d'apprécier l'équilibre des dimensions.</a:t>
          </a:r>
          <a:endParaRPr lang="fr-CA">
            <a:effectLst/>
            <a:latin typeface="Arial" panose="020B0604020202020204" pitchFamily="34" charset="0"/>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Voici une appréciation qualitative des notes pouvant être obtenues pour une dimension :</a:t>
          </a:r>
          <a:endParaRPr lang="fr-CA">
            <a:effectLst/>
            <a:latin typeface="Arial" panose="020B0604020202020204" pitchFamily="34" charset="0"/>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 Moins de 20 % : situation</a:t>
          </a:r>
          <a:r>
            <a:rPr lang="fr-CA" sz="1100" baseline="0">
              <a:solidFill>
                <a:schemeClr val="dk1"/>
              </a:solidFill>
              <a:effectLst/>
              <a:latin typeface="Arial" panose="020B0604020202020204" pitchFamily="34" charset="0"/>
              <a:ea typeface="+mn-ea"/>
              <a:cs typeface="Arial" panose="020B0604020202020204" pitchFamily="34" charset="0"/>
            </a:rPr>
            <a:t> critique - la d</a:t>
          </a:r>
          <a:r>
            <a:rPr lang="fr-CA" sz="1100">
              <a:solidFill>
                <a:schemeClr val="dk1"/>
              </a:solidFill>
              <a:effectLst/>
              <a:latin typeface="Arial" panose="020B0604020202020204" pitchFamily="34" charset="0"/>
              <a:ea typeface="+mn-ea"/>
              <a:cs typeface="Arial" panose="020B0604020202020204" pitchFamily="34" charset="0"/>
            </a:rPr>
            <a:t>imension est affectée négativement par</a:t>
          </a:r>
          <a:r>
            <a:rPr lang="fr-CA" sz="1100" baseline="0">
              <a:solidFill>
                <a:schemeClr val="dk1"/>
              </a:solidFill>
              <a:effectLst/>
              <a:latin typeface="Arial" panose="020B0604020202020204" pitchFamily="34" charset="0"/>
              <a:ea typeface="+mn-ea"/>
              <a:cs typeface="Arial" panose="020B0604020202020204" pitchFamily="34" charset="0"/>
            </a:rPr>
            <a:t> le </a:t>
          </a:r>
          <a:r>
            <a:rPr lang="fr-CA" sz="1100">
              <a:solidFill>
                <a:schemeClr val="dk1"/>
              </a:solidFill>
              <a:effectLst/>
              <a:latin typeface="Arial" panose="020B0604020202020204" pitchFamily="34" charset="0"/>
              <a:ea typeface="+mn-ea"/>
              <a:cs typeface="Arial" panose="020B0604020202020204" pitchFamily="34" charset="0"/>
            </a:rPr>
            <a:t>PSPP;</a:t>
          </a:r>
          <a:endParaRPr lang="fr-CA">
            <a:effectLst/>
            <a:latin typeface="Arial" panose="020B0604020202020204" pitchFamily="34" charset="0"/>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 Entre 20 % et 39 % : situation problématique - la dimension est insuffisamment prise en compte dans le PSPP;</a:t>
          </a:r>
          <a:endParaRPr lang="fr-CA">
            <a:effectLst/>
            <a:latin typeface="Arial" panose="020B0604020202020204" pitchFamily="34" charset="0"/>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 Entre 40 % et 59 % : situation perfectible - la dimension </a:t>
          </a:r>
          <a:r>
            <a:rPr lang="fr-CA" sz="1100" baseline="0">
              <a:solidFill>
                <a:schemeClr val="dk1"/>
              </a:solidFill>
              <a:effectLst/>
              <a:latin typeface="Arial" panose="020B0604020202020204" pitchFamily="34" charset="0"/>
              <a:ea typeface="+mn-ea"/>
              <a:cs typeface="Arial" panose="020B0604020202020204" pitchFamily="34" charset="0"/>
            </a:rPr>
            <a:t>est</a:t>
          </a:r>
          <a:r>
            <a:rPr lang="fr-CA" sz="1100">
              <a:solidFill>
                <a:schemeClr val="dk1"/>
              </a:solidFill>
              <a:effectLst/>
              <a:latin typeface="Arial" panose="020B0604020202020204" pitchFamily="34" charset="0"/>
              <a:ea typeface="+mn-ea"/>
              <a:cs typeface="Arial" panose="020B0604020202020204" pitchFamily="34" charset="0"/>
            </a:rPr>
            <a:t> faiblement prise en compte dans le PSPP;</a:t>
          </a:r>
          <a:endParaRPr lang="fr-CA">
            <a:effectLst/>
            <a:latin typeface="Arial" panose="020B0604020202020204" pitchFamily="34" charset="0"/>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 Entre 60 % et 79 % : situation satisfaisante</a:t>
          </a:r>
          <a:r>
            <a:rPr lang="fr-CA" sz="1100" baseline="0">
              <a:solidFill>
                <a:schemeClr val="dk1"/>
              </a:solidFill>
              <a:effectLst/>
              <a:latin typeface="Arial" panose="020B0604020202020204" pitchFamily="34" charset="0"/>
              <a:ea typeface="+mn-ea"/>
              <a:cs typeface="Arial" panose="020B0604020202020204" pitchFamily="34" charset="0"/>
            </a:rPr>
            <a:t> - l</a:t>
          </a:r>
          <a:r>
            <a:rPr lang="fr-CA" sz="1100">
              <a:solidFill>
                <a:schemeClr val="dk1"/>
              </a:solidFill>
              <a:effectLst/>
              <a:latin typeface="Arial" panose="020B0604020202020204" pitchFamily="34" charset="0"/>
              <a:ea typeface="+mn-ea"/>
              <a:cs typeface="Arial" panose="020B0604020202020204" pitchFamily="34" charset="0"/>
            </a:rPr>
            <a:t>a dimension est prise en compte dans le PSPP;</a:t>
          </a:r>
          <a:endParaRPr lang="fr-CA">
            <a:effectLst/>
            <a:latin typeface="Arial" panose="020B0604020202020204" pitchFamily="34" charset="0"/>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 Entre 80 % et 100 % : situation excellente -</a:t>
          </a:r>
          <a:r>
            <a:rPr lang="fr-CA" sz="1100" baseline="0">
              <a:solidFill>
                <a:schemeClr val="dk1"/>
              </a:solidFill>
              <a:effectLst/>
              <a:latin typeface="Arial" panose="020B0604020202020204" pitchFamily="34" charset="0"/>
              <a:ea typeface="+mn-ea"/>
              <a:cs typeface="Arial" panose="020B0604020202020204" pitchFamily="34" charset="0"/>
            </a:rPr>
            <a:t> l</a:t>
          </a:r>
          <a:r>
            <a:rPr lang="fr-CA" sz="1100">
              <a:solidFill>
                <a:schemeClr val="dk1"/>
              </a:solidFill>
              <a:effectLst/>
              <a:latin typeface="Arial" panose="020B0604020202020204" pitchFamily="34" charset="0"/>
              <a:ea typeface="+mn-ea"/>
              <a:cs typeface="Arial" panose="020B0604020202020204" pitchFamily="34" charset="0"/>
            </a:rPr>
            <a:t>a dimension est fortement considérée dans les PSPP.</a:t>
          </a:r>
          <a:endParaRPr lang="fr-CA">
            <a:effectLst/>
            <a:latin typeface="Arial" panose="020B0604020202020204" pitchFamily="34" charset="0"/>
            <a:cs typeface="Arial" panose="020B0604020202020204" pitchFamily="34" charset="0"/>
          </a:endParaRPr>
        </a:p>
        <a:p>
          <a:endParaRPr lang="fr-CA" sz="1100">
            <a:solidFill>
              <a:schemeClr val="dk1"/>
            </a:solidFill>
            <a:effectLst/>
            <a:latin typeface="Arial" panose="020B0604020202020204" pitchFamily="34" charset="0"/>
            <a:ea typeface="+mn-ea"/>
            <a:cs typeface="Arial" panose="020B0604020202020204" pitchFamily="34" charset="0"/>
          </a:endParaRPr>
        </a:p>
        <a:p>
          <a:r>
            <a:rPr lang="fr-CA" sz="1100">
              <a:ln>
                <a:noFill/>
              </a:ln>
              <a:solidFill>
                <a:srgbClr val="FF0000"/>
              </a:solidFill>
              <a:effectLst/>
              <a:latin typeface="Arial" panose="020B0604020202020204" pitchFamily="34" charset="0"/>
              <a:ea typeface="+mn-ea"/>
              <a:cs typeface="Arial" panose="020B0604020202020204" pitchFamily="34" charset="0"/>
            </a:rPr>
            <a:t>Les PSPP voulant s’inscrire dans une démarche de développement durable devraient atteindre un seuil minimum de 40 % dans l’ensemble des sept dimensions de la GADD simplifiée. Les PSPP dont une des dimensions atteint moins de 40 % ont peu de chance de réussir dans la voie du développement durable. Ils devraient donc être retravaillés.</a:t>
          </a:r>
          <a:endParaRPr lang="fr-CA">
            <a:ln>
              <a:noFill/>
            </a:ln>
            <a:solidFill>
              <a:srgbClr val="FF0000"/>
            </a:solidFill>
            <a:effectLst/>
            <a:latin typeface="Arial" panose="020B0604020202020204" pitchFamily="34" charset="0"/>
            <a:cs typeface="Arial" panose="020B0604020202020204" pitchFamily="34" charset="0"/>
          </a:endParaRPr>
        </a:p>
        <a:p>
          <a:endParaRPr lang="fr-CA" sz="1100">
            <a:latin typeface="Arial" panose="020B0604020202020204" pitchFamily="34" charset="0"/>
            <a:cs typeface="Arial" panose="020B0604020202020204" pitchFamily="34" charset="0"/>
          </a:endParaRPr>
        </a:p>
      </xdr:txBody>
    </xdr:sp>
    <xdr:clientData/>
  </xdr:twoCellAnchor>
  <xdr:twoCellAnchor>
    <xdr:from>
      <xdr:col>7</xdr:col>
      <xdr:colOff>686882</xdr:colOff>
      <xdr:row>71</xdr:row>
      <xdr:rowOff>149011</xdr:rowOff>
    </xdr:from>
    <xdr:to>
      <xdr:col>14</xdr:col>
      <xdr:colOff>10871</xdr:colOff>
      <xdr:row>95</xdr:row>
      <xdr:rowOff>149087</xdr:rowOff>
    </xdr:to>
    <xdr:sp macro="" textlink="">
      <xdr:nvSpPr>
        <xdr:cNvPr id="6" name="ZoneTexte 5">
          <a:extLst>
            <a:ext uri="{FF2B5EF4-FFF2-40B4-BE49-F238E27FC236}">
              <a16:creationId xmlns:a16="http://schemas.microsoft.com/office/drawing/2014/main" xmlns="" id="{00000000-0008-0000-0C00-000006000000}"/>
            </a:ext>
          </a:extLst>
        </xdr:cNvPr>
        <xdr:cNvSpPr txBox="1"/>
      </xdr:nvSpPr>
      <xdr:spPr>
        <a:xfrm>
          <a:off x="6020882" y="12705446"/>
          <a:ext cx="4657989" cy="39757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200" b="1">
              <a:solidFill>
                <a:srgbClr val="215968"/>
              </a:solidFill>
              <a:latin typeface="Arial" panose="020B0604020202020204" pitchFamily="34" charset="0"/>
              <a:ea typeface="+mn-ea"/>
              <a:cs typeface="Arial" panose="020B0604020202020204" pitchFamily="34" charset="0"/>
            </a:rPr>
            <a:t>Priorisation</a:t>
          </a:r>
          <a:endParaRPr lang="fr-CA" sz="1200">
            <a:solidFill>
              <a:srgbClr val="215968"/>
            </a:solidFill>
            <a:latin typeface="Arial" panose="020B0604020202020204" pitchFamily="34" charset="0"/>
            <a:ea typeface="+mn-ea"/>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L'indice de priorisation vise à déterminer les objectifs sur lesquels la priorité devrait être mise afin d’améliorer la performance des PSPP en ce</a:t>
          </a:r>
          <a:r>
            <a:rPr lang="fr-CA" sz="1100" baseline="0">
              <a:solidFill>
                <a:schemeClr val="dk1"/>
              </a:solidFill>
              <a:effectLst/>
              <a:latin typeface="Arial" panose="020B0604020202020204" pitchFamily="34" charset="0"/>
              <a:ea typeface="+mn-ea"/>
              <a:cs typeface="Arial" panose="020B0604020202020204" pitchFamily="34" charset="0"/>
            </a:rPr>
            <a:t> qui a trait</a:t>
          </a:r>
          <a:r>
            <a:rPr lang="fr-CA" sz="1100">
              <a:solidFill>
                <a:schemeClr val="dk1"/>
              </a:solidFill>
              <a:effectLst/>
              <a:latin typeface="Arial" panose="020B0604020202020204" pitchFamily="34" charset="0"/>
              <a:ea typeface="+mn-ea"/>
              <a:cs typeface="Arial" panose="020B0604020202020204" pitchFamily="34" charset="0"/>
            </a:rPr>
            <a:t> au développement durable. Plus un objectif est jugé important (pondération élevée) et peu performant (évaluation faible), plus il sera urgent de mettre en œuvre des mesures d’amélioration (pistes de bonification) de cet objectif. </a:t>
          </a:r>
        </a:p>
        <a:p>
          <a:endParaRPr lang="fr-CA" sz="1100">
            <a:solidFill>
              <a:sysClr val="windowText" lastClr="000000"/>
            </a:solidFill>
            <a:effectLst/>
            <a:latin typeface="Arial" panose="020B0604020202020204" pitchFamily="34" charset="0"/>
            <a:ea typeface="+mn-ea"/>
            <a:cs typeface="Arial" panose="020B0604020202020204" pitchFamily="34" charset="0"/>
          </a:endParaRPr>
        </a:p>
        <a:p>
          <a:r>
            <a:rPr lang="fr-CA" sz="1100">
              <a:solidFill>
                <a:sysClr val="windowText" lastClr="000000"/>
              </a:solidFill>
              <a:effectLst/>
              <a:latin typeface="Arial" panose="020B0604020202020204" pitchFamily="34" charset="0"/>
              <a:ea typeface="+mn-ea"/>
              <a:cs typeface="Arial" panose="020B0604020202020204" pitchFamily="34" charset="0"/>
            </a:rPr>
            <a:t>La priorité « </a:t>
          </a:r>
          <a:r>
            <a:rPr lang="fr-CA" sz="1100" b="1">
              <a:solidFill>
                <a:sysClr val="windowText" lastClr="000000"/>
              </a:solidFill>
              <a:effectLst/>
              <a:latin typeface="Arial" panose="020B0604020202020204" pitchFamily="34" charset="0"/>
              <a:ea typeface="+mn-ea"/>
              <a:cs typeface="Arial" panose="020B0604020202020204" pitchFamily="34" charset="0"/>
            </a:rPr>
            <a:t>Réagir </a:t>
          </a:r>
          <a:r>
            <a:rPr lang="fr-CA" sz="1100">
              <a:solidFill>
                <a:sysClr val="windowText" lastClr="000000"/>
              </a:solidFill>
              <a:effectLst/>
              <a:latin typeface="Arial" panose="020B0604020202020204" pitchFamily="34" charset="0"/>
              <a:ea typeface="+mn-ea"/>
              <a:cs typeface="Arial" panose="020B0604020202020204" pitchFamily="34" charset="0"/>
            </a:rPr>
            <a:t>» s’applique aux objectifs indispensables (pondération de 3) dont l’évaluation est inférieure à 5 et aux objectifs nécessaires (pondération de 2) dont l’évaluation est inférieure à 3.</a:t>
          </a:r>
        </a:p>
        <a:p>
          <a:endParaRPr lang="fr-CA" sz="1100">
            <a:solidFill>
              <a:sysClr val="windowText" lastClr="000000"/>
            </a:solidFill>
            <a:effectLst/>
            <a:latin typeface="Arial" panose="020B0604020202020204" pitchFamily="34" charset="0"/>
            <a:ea typeface="+mn-ea"/>
            <a:cs typeface="Arial" panose="020B0604020202020204" pitchFamily="34" charset="0"/>
          </a:endParaRPr>
        </a:p>
        <a:p>
          <a:pPr lvl="0"/>
          <a:r>
            <a:rPr lang="fr-CA" sz="1100">
              <a:solidFill>
                <a:sysClr val="windowText" lastClr="000000"/>
              </a:solidFill>
              <a:effectLst/>
              <a:latin typeface="Arial" panose="020B0604020202020204" pitchFamily="34" charset="0"/>
              <a:ea typeface="+mn-ea"/>
              <a:cs typeface="Arial" panose="020B0604020202020204" pitchFamily="34" charset="0"/>
            </a:rPr>
            <a:t>La priorité « </a:t>
          </a:r>
          <a:r>
            <a:rPr lang="fr-CA" sz="1100" b="1">
              <a:solidFill>
                <a:sysClr val="windowText" lastClr="000000"/>
              </a:solidFill>
              <a:effectLst/>
              <a:latin typeface="Arial" panose="020B0604020202020204" pitchFamily="34" charset="0"/>
              <a:ea typeface="+mn-ea"/>
              <a:cs typeface="Arial" panose="020B0604020202020204" pitchFamily="34" charset="0"/>
            </a:rPr>
            <a:t>Agir </a:t>
          </a:r>
          <a:r>
            <a:rPr lang="fr-CA" sz="1100">
              <a:solidFill>
                <a:sysClr val="windowText" lastClr="000000"/>
              </a:solidFill>
              <a:effectLst/>
              <a:latin typeface="Arial" panose="020B0604020202020204" pitchFamily="34" charset="0"/>
              <a:ea typeface="+mn-ea"/>
              <a:cs typeface="Arial" panose="020B0604020202020204" pitchFamily="34" charset="0"/>
            </a:rPr>
            <a:t>» s’applique aux objectifs indispensables pour lesquels l’évaluation se situe entre 5 et 6 ainsi qu’aux objectifs nécessaires pour </a:t>
          </a:r>
        </a:p>
        <a:p>
          <a:pPr lvl="0"/>
          <a:r>
            <a:rPr lang="fr-CA" sz="1100">
              <a:solidFill>
                <a:sysClr val="windowText" lastClr="000000"/>
              </a:solidFill>
              <a:effectLst/>
              <a:latin typeface="Arial" panose="020B0604020202020204" pitchFamily="34" charset="0"/>
              <a:ea typeface="+mn-ea"/>
              <a:cs typeface="Arial" panose="020B0604020202020204" pitchFamily="34" charset="0"/>
            </a:rPr>
            <a:t>lesquels l’évaluation est entre 3 et 6.</a:t>
          </a:r>
        </a:p>
        <a:p>
          <a:pPr lvl="0"/>
          <a:endParaRPr lang="fr-CA" sz="1100">
            <a:solidFill>
              <a:sysClr val="windowText" lastClr="000000"/>
            </a:solidFill>
            <a:effectLst/>
            <a:latin typeface="Arial" panose="020B0604020202020204" pitchFamily="34" charset="0"/>
            <a:ea typeface="+mn-ea"/>
            <a:cs typeface="Arial" panose="020B0604020202020204" pitchFamily="34" charset="0"/>
          </a:endParaRPr>
        </a:p>
        <a:p>
          <a:pPr lvl="0"/>
          <a:r>
            <a:rPr lang="fr-CA" sz="1100">
              <a:solidFill>
                <a:sysClr val="windowText" lastClr="000000"/>
              </a:solidFill>
              <a:effectLst/>
              <a:latin typeface="Arial" panose="020B0604020202020204" pitchFamily="34" charset="0"/>
              <a:ea typeface="+mn-ea"/>
              <a:cs typeface="Arial" panose="020B0604020202020204" pitchFamily="34" charset="0"/>
            </a:rPr>
            <a:t>La priorité « </a:t>
          </a:r>
          <a:r>
            <a:rPr lang="fr-CA" sz="1100" b="1">
              <a:solidFill>
                <a:sysClr val="windowText" lastClr="000000"/>
              </a:solidFill>
              <a:effectLst/>
              <a:latin typeface="Arial" panose="020B0604020202020204" pitchFamily="34" charset="0"/>
              <a:ea typeface="+mn-ea"/>
              <a:cs typeface="Arial" panose="020B0604020202020204" pitchFamily="34" charset="0"/>
            </a:rPr>
            <a:t>Pérenniser </a:t>
          </a:r>
          <a:r>
            <a:rPr lang="fr-CA" sz="1100">
              <a:solidFill>
                <a:sysClr val="windowText" lastClr="000000"/>
              </a:solidFill>
              <a:effectLst/>
              <a:latin typeface="Arial" panose="020B0604020202020204" pitchFamily="34" charset="0"/>
              <a:ea typeface="+mn-ea"/>
              <a:cs typeface="Arial" panose="020B0604020202020204" pitchFamily="34" charset="0"/>
            </a:rPr>
            <a:t>» s’applique aux objectifs indispensables et nécessaires dont l’évaluation est égale ou </a:t>
          </a:r>
          <a:r>
            <a:rPr lang="fr-CA" sz="1100">
              <a:solidFill>
                <a:schemeClr val="dk1"/>
              </a:solidFill>
              <a:effectLst/>
              <a:latin typeface="Arial" panose="020B0604020202020204" pitchFamily="34" charset="0"/>
              <a:ea typeface="+mn-ea"/>
              <a:cs typeface="Arial" panose="020B0604020202020204" pitchFamily="34" charset="0"/>
            </a:rPr>
            <a:t>supérieure à 7.</a:t>
          </a:r>
        </a:p>
        <a:p>
          <a:pPr lvl="0"/>
          <a:endParaRPr lang="fr-CA" sz="1100">
            <a:solidFill>
              <a:schemeClr val="dk1"/>
            </a:solidFill>
            <a:effectLst/>
            <a:latin typeface="Arial" panose="020B0604020202020204" pitchFamily="34" charset="0"/>
            <a:ea typeface="+mn-ea"/>
            <a:cs typeface="Arial" panose="020B0604020202020204" pitchFamily="34" charset="0"/>
          </a:endParaRPr>
        </a:p>
        <a:p>
          <a:pPr lvl="0"/>
          <a:r>
            <a:rPr lang="fr-CA" sz="1100">
              <a:solidFill>
                <a:schemeClr val="dk1"/>
              </a:solidFill>
              <a:effectLst/>
              <a:latin typeface="Arial" panose="020B0604020202020204" pitchFamily="34" charset="0"/>
              <a:ea typeface="+mn-ea"/>
              <a:cs typeface="Arial" panose="020B0604020202020204" pitchFamily="34" charset="0"/>
            </a:rPr>
            <a:t>La priorité « </a:t>
          </a:r>
          <a:r>
            <a:rPr lang="fr-CA" sz="1100" b="1">
              <a:solidFill>
                <a:schemeClr val="dk1"/>
              </a:solidFill>
              <a:effectLst/>
              <a:latin typeface="Arial" panose="020B0604020202020204" pitchFamily="34" charset="0"/>
              <a:ea typeface="+mn-ea"/>
              <a:cs typeface="Arial" panose="020B0604020202020204" pitchFamily="34" charset="0"/>
            </a:rPr>
            <a:t>Enjeu à long terme </a:t>
          </a:r>
          <a:r>
            <a:rPr lang="fr-CA" sz="1100">
              <a:solidFill>
                <a:schemeClr val="dk1"/>
              </a:solidFill>
              <a:effectLst/>
              <a:latin typeface="Arial" panose="020B0604020202020204" pitchFamily="34" charset="0"/>
              <a:ea typeface="+mn-ea"/>
              <a:cs typeface="Arial" panose="020B0604020202020204" pitchFamily="34" charset="0"/>
            </a:rPr>
            <a:t>» s’applique aux objectifs souhaitables (pondération de 1) dont l’évaluation est inférieure à 7. </a:t>
          </a:r>
        </a:p>
        <a:p>
          <a:endParaRPr lang="fr-CA" sz="1100">
            <a:solidFill>
              <a:schemeClr val="dk1"/>
            </a:solidFill>
            <a:effectLst/>
            <a:latin typeface="Arial" panose="020B0604020202020204" pitchFamily="34" charset="0"/>
            <a:ea typeface="+mn-ea"/>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La priorité « </a:t>
          </a:r>
          <a:r>
            <a:rPr lang="fr-CA" sz="1100" b="1">
              <a:solidFill>
                <a:schemeClr val="dk1"/>
              </a:solidFill>
              <a:effectLst/>
              <a:latin typeface="Arial" panose="020B0604020202020204" pitchFamily="34" charset="0"/>
              <a:ea typeface="+mn-ea"/>
              <a:cs typeface="Arial" panose="020B0604020202020204" pitchFamily="34" charset="0"/>
            </a:rPr>
            <a:t>Non prioritaire </a:t>
          </a:r>
          <a:r>
            <a:rPr lang="fr-CA" sz="1100">
              <a:solidFill>
                <a:schemeClr val="dk1"/>
              </a:solidFill>
              <a:effectLst/>
              <a:latin typeface="Arial" panose="020B0604020202020204" pitchFamily="34" charset="0"/>
              <a:ea typeface="+mn-ea"/>
              <a:cs typeface="Arial" panose="020B0604020202020204" pitchFamily="34" charset="0"/>
            </a:rPr>
            <a:t>» s’applique aux objectifs souhaitables dont l’évaluation est supérieure ou égale à</a:t>
          </a:r>
          <a:r>
            <a:rPr lang="fr-CA" sz="1100" baseline="0">
              <a:solidFill>
                <a:schemeClr val="dk1"/>
              </a:solidFill>
              <a:effectLst/>
              <a:latin typeface="Arial" panose="020B0604020202020204" pitchFamily="34" charset="0"/>
              <a:ea typeface="+mn-ea"/>
              <a:cs typeface="Arial" panose="020B0604020202020204" pitchFamily="34" charset="0"/>
            </a:rPr>
            <a:t> 7.</a:t>
          </a:r>
          <a:endParaRPr lang="fr-CA" sz="110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0</xdr:col>
      <xdr:colOff>47624</xdr:colOff>
      <xdr:row>45</xdr:row>
      <xdr:rowOff>50720</xdr:rowOff>
    </xdr:from>
    <xdr:to>
      <xdr:col>6</xdr:col>
      <xdr:colOff>165651</xdr:colOff>
      <xdr:row>70</xdr:row>
      <xdr:rowOff>133031</xdr:rowOff>
    </xdr:to>
    <xdr:sp macro="" textlink="">
      <xdr:nvSpPr>
        <xdr:cNvPr id="10" name="ZoneTexte 9">
          <a:extLst>
            <a:ext uri="{FF2B5EF4-FFF2-40B4-BE49-F238E27FC236}">
              <a16:creationId xmlns:a16="http://schemas.microsoft.com/office/drawing/2014/main" xmlns="" id="{00000000-0008-0000-0C00-00000A000000}"/>
            </a:ext>
          </a:extLst>
        </xdr:cNvPr>
        <xdr:cNvSpPr txBox="1"/>
      </xdr:nvSpPr>
      <xdr:spPr>
        <a:xfrm>
          <a:off x="47624" y="8300198"/>
          <a:ext cx="4690027" cy="42236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200" b="1">
              <a:solidFill>
                <a:srgbClr val="215968"/>
              </a:solidFill>
              <a:latin typeface="Arial" panose="020B0604020202020204" pitchFamily="34" charset="0"/>
              <a:ea typeface="+mn-ea"/>
              <a:cs typeface="Arial" panose="020B0604020202020204" pitchFamily="34" charset="0"/>
            </a:rPr>
            <a:t>Performance de</a:t>
          </a:r>
          <a:r>
            <a:rPr lang="fr-CA" sz="1200" b="1" baseline="0">
              <a:solidFill>
                <a:srgbClr val="215968"/>
              </a:solidFill>
              <a:latin typeface="Arial" panose="020B0604020202020204" pitchFamily="34" charset="0"/>
              <a:ea typeface="+mn-ea"/>
              <a:cs typeface="Arial" panose="020B0604020202020204" pitchFamily="34" charset="0"/>
            </a:rPr>
            <a:t> chaque dimension</a:t>
          </a:r>
          <a:endParaRPr lang="fr-CA" sz="1200">
            <a:solidFill>
              <a:srgbClr val="215968"/>
            </a:solidFill>
            <a:latin typeface="Arial" panose="020B0604020202020204" pitchFamily="34" charset="0"/>
            <a:ea typeface="+mn-ea"/>
            <a:cs typeface="Arial" panose="020B0604020202020204" pitchFamily="34" charset="0"/>
          </a:endParaRPr>
        </a:p>
        <a:p>
          <a:r>
            <a:rPr lang="fr-CA" sz="1100">
              <a:solidFill>
                <a:schemeClr val="dk1"/>
              </a:solidFill>
              <a:latin typeface="Arial" panose="020B0604020202020204" pitchFamily="34" charset="0"/>
              <a:ea typeface="+mn-ea"/>
              <a:cs typeface="Arial" panose="020B0604020202020204" pitchFamily="34" charset="0"/>
            </a:rPr>
            <a:t>Les tableaux</a:t>
          </a:r>
          <a:r>
            <a:rPr lang="fr-CA" sz="1100" baseline="0">
              <a:solidFill>
                <a:schemeClr val="dk1"/>
              </a:solidFill>
              <a:latin typeface="Arial" panose="020B0604020202020204" pitchFamily="34" charset="0"/>
              <a:ea typeface="+mn-ea"/>
              <a:cs typeface="Arial" panose="020B0604020202020204" pitchFamily="34" charset="0"/>
            </a:rPr>
            <a:t> et diagrammes suivants, toujours dans l'onglet « Résultats », présentent de manière synthétique les pondérations et évaluations de tous les thèmes de c</a:t>
          </a:r>
          <a:r>
            <a:rPr lang="fr-CA" sz="1100">
              <a:solidFill>
                <a:schemeClr val="dk1"/>
              </a:solidFill>
              <a:latin typeface="Arial" panose="020B0604020202020204" pitchFamily="34" charset="0"/>
              <a:ea typeface="+mn-ea"/>
              <a:cs typeface="Arial" panose="020B0604020202020204" pitchFamily="34" charset="0"/>
            </a:rPr>
            <a:t>haque dimension.</a:t>
          </a:r>
        </a:p>
        <a:p>
          <a:endParaRPr lang="fr-CA" sz="1100">
            <a:solidFill>
              <a:schemeClr val="dk1"/>
            </a:solidFill>
            <a:latin typeface="Arial" panose="020B0604020202020204" pitchFamily="34" charset="0"/>
            <a:ea typeface="+mn-ea"/>
            <a:cs typeface="Arial" panose="020B0604020202020204" pitchFamily="34" charset="0"/>
          </a:endParaRPr>
        </a:p>
        <a:p>
          <a:r>
            <a:rPr lang="fr-CA" sz="1100">
              <a:solidFill>
                <a:schemeClr val="dk1"/>
              </a:solidFill>
              <a:latin typeface="Arial" panose="020B0604020202020204" pitchFamily="34" charset="0"/>
              <a:ea typeface="+mn-ea"/>
              <a:cs typeface="Arial" panose="020B0604020202020204" pitchFamily="34" charset="0"/>
            </a:rPr>
            <a:t>Ces résultats sont également présentés sous forme de diagramme, ce qui permet</a:t>
          </a:r>
          <a:r>
            <a:rPr lang="fr-CA" sz="1100" baseline="0">
              <a:solidFill>
                <a:schemeClr val="dk1"/>
              </a:solidFill>
              <a:latin typeface="Arial" panose="020B0604020202020204" pitchFamily="34" charset="0"/>
              <a:ea typeface="+mn-ea"/>
              <a:cs typeface="Arial" panose="020B0604020202020204" pitchFamily="34" charset="0"/>
            </a:rPr>
            <a:t> d'apprécier rapidement la prise en compte de chaque thème. </a:t>
          </a:r>
        </a:p>
        <a:p>
          <a:endParaRPr lang="fr-CA" sz="1100" baseline="0">
            <a:solidFill>
              <a:schemeClr val="dk1"/>
            </a:solidFill>
            <a:latin typeface="Arial" panose="020B0604020202020204" pitchFamily="34" charset="0"/>
            <a:ea typeface="+mn-ea"/>
            <a:cs typeface="Arial" panose="020B0604020202020204" pitchFamily="34" charset="0"/>
          </a:endParaRPr>
        </a:p>
        <a:p>
          <a:r>
            <a:rPr lang="fr-CA" sz="1100" baseline="0">
              <a:solidFill>
                <a:sysClr val="windowText" lastClr="000000"/>
              </a:solidFill>
              <a:latin typeface="Arial" panose="020B0604020202020204" pitchFamily="34" charset="0"/>
              <a:ea typeface="+mn-ea"/>
              <a:cs typeface="Arial" panose="020B0604020202020204" pitchFamily="34" charset="0"/>
            </a:rPr>
            <a:t>Le diagramme présente la pondération (figure intérieure) ainsi que l'évaluation (figure extérieure) de chaque thème. La ligne pleine dans le graphique est située à la valeur de 3, ce qui représente à la fois : </a:t>
          </a:r>
        </a:p>
        <a:p>
          <a:r>
            <a:rPr lang="fr-CA" sz="1100" baseline="0">
              <a:solidFill>
                <a:sysClr val="windowText" lastClr="000000"/>
              </a:solidFill>
              <a:latin typeface="Arial" panose="020B0604020202020204" pitchFamily="34" charset="0"/>
              <a:ea typeface="+mn-ea"/>
              <a:cs typeface="Arial" panose="020B0604020202020204" pitchFamily="34" charset="0"/>
            </a:rPr>
            <a:t>- la pondération maximale qu'on peut accorder à un thème;</a:t>
          </a:r>
        </a:p>
        <a:p>
          <a:r>
            <a:rPr lang="fr-CA" sz="1100" baseline="0">
              <a:solidFill>
                <a:sysClr val="windowText" lastClr="000000"/>
              </a:solidFill>
              <a:latin typeface="Arial" panose="020B0604020202020204" pitchFamily="34" charset="0"/>
              <a:ea typeface="+mn-ea"/>
              <a:cs typeface="Arial" panose="020B0604020202020204" pitchFamily="34" charset="0"/>
            </a:rPr>
            <a:t>- la limite en deça de laquelle le PSPP a des effets négatifs sur le thème. </a:t>
          </a:r>
        </a:p>
        <a:p>
          <a:endParaRPr lang="fr-CA" sz="1100" baseline="0">
            <a:solidFill>
              <a:sysClr val="windowText" lastClr="000000"/>
            </a:solidFill>
            <a:latin typeface="Arial" panose="020B0604020202020204" pitchFamily="34" charset="0"/>
            <a:ea typeface="+mn-ea"/>
            <a:cs typeface="Arial" panose="020B0604020202020204" pitchFamily="34" charset="0"/>
          </a:endParaRPr>
        </a:p>
        <a:p>
          <a:r>
            <a:rPr lang="fr-CA" sz="1100" baseline="0">
              <a:solidFill>
                <a:sysClr val="windowText" lastClr="000000"/>
              </a:solidFill>
              <a:latin typeface="Arial" panose="020B0604020202020204" pitchFamily="34" charset="0"/>
              <a:ea typeface="+mn-ea"/>
              <a:cs typeface="Arial" panose="020B0604020202020204" pitchFamily="34" charset="0"/>
            </a:rPr>
            <a:t>Dans l'exemple de droite, on constate que les thèmes suivants ont reçu la pondération maximale : Connaissance des écosystèmes, Biodiversité, Sols et Extrants. Les thèmes Ressources et Restauration sont pondérés faiblement.</a:t>
          </a:r>
        </a:p>
        <a:p>
          <a:endParaRPr lang="fr-CA" sz="1100" baseline="0">
            <a:solidFill>
              <a:sysClr val="windowText" lastClr="000000"/>
            </a:solidFill>
            <a:latin typeface="Arial" panose="020B0604020202020204" pitchFamily="34" charset="0"/>
            <a:ea typeface="+mn-ea"/>
            <a:cs typeface="Arial" panose="020B0604020202020204" pitchFamily="34" charset="0"/>
          </a:endParaRPr>
        </a:p>
        <a:p>
          <a:r>
            <a:rPr lang="fr-CA" sz="1100" baseline="0">
              <a:solidFill>
                <a:sysClr val="windowText" lastClr="000000"/>
              </a:solidFill>
              <a:latin typeface="Arial" panose="020B0604020202020204" pitchFamily="34" charset="0"/>
              <a:ea typeface="+mn-ea"/>
              <a:cs typeface="Arial" panose="020B0604020202020204" pitchFamily="34" charset="0"/>
            </a:rPr>
            <a:t>Pour l'évaluation, on voit que le PSPP a un effet négatif sur le thème Ressources. Les thèmes Biodiversité, Changements climatiques et Écosystèmes continentaux sont peu considérés. Les thèmes Connaissance des écosystèmes, Restauration et Écosystèmes marins sont très bien pris en compte dans le projet. </a:t>
          </a:r>
          <a:endParaRPr lang="fr-CA" sz="110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twoCellAnchor>
    <xdr:from>
      <xdr:col>0</xdr:col>
      <xdr:colOff>23813</xdr:colOff>
      <xdr:row>97</xdr:row>
      <xdr:rowOff>31577</xdr:rowOff>
    </xdr:from>
    <xdr:to>
      <xdr:col>13</xdr:col>
      <xdr:colOff>428625</xdr:colOff>
      <xdr:row>133</xdr:row>
      <xdr:rowOff>82825</xdr:rowOff>
    </xdr:to>
    <xdr:sp macro="" textlink="">
      <xdr:nvSpPr>
        <xdr:cNvPr id="12" name="ZoneTexte 11">
          <a:extLst>
            <a:ext uri="{FF2B5EF4-FFF2-40B4-BE49-F238E27FC236}">
              <a16:creationId xmlns:a16="http://schemas.microsoft.com/office/drawing/2014/main" xmlns="" id="{00000000-0008-0000-0C00-00000C000000}"/>
            </a:ext>
          </a:extLst>
        </xdr:cNvPr>
        <xdr:cNvSpPr txBox="1"/>
      </xdr:nvSpPr>
      <xdr:spPr>
        <a:xfrm>
          <a:off x="23813" y="16894968"/>
          <a:ext cx="10310812" cy="6014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fr-CA" sz="1200" b="1">
              <a:solidFill>
                <a:srgbClr val="215968"/>
              </a:solidFill>
              <a:latin typeface="Arial" panose="020B0604020202020204" pitchFamily="34" charset="0"/>
              <a:ea typeface="+mn-ea"/>
              <a:cs typeface="Arial" panose="020B0604020202020204" pitchFamily="34" charset="0"/>
            </a:rPr>
            <a:t>Bonifications prioritaires</a:t>
          </a:r>
          <a:endParaRPr lang="fr-CA" sz="1200">
            <a:solidFill>
              <a:srgbClr val="215968"/>
            </a:solidFill>
            <a:latin typeface="Arial" panose="020B0604020202020204" pitchFamily="34" charset="0"/>
            <a:ea typeface="+mn-ea"/>
            <a:cs typeface="Arial" panose="020B0604020202020204" pitchFamily="34" charset="0"/>
          </a:endParaRPr>
        </a:p>
        <a:p>
          <a:r>
            <a:rPr lang="fr-CA" sz="1100" baseline="0">
              <a:solidFill>
                <a:schemeClr val="dk1"/>
              </a:solidFill>
              <a:latin typeface="Arial" panose="020B0604020202020204" pitchFamily="34" charset="0"/>
              <a:ea typeface="+mn-ea"/>
              <a:cs typeface="Arial" panose="020B0604020202020204" pitchFamily="34" charset="0"/>
            </a:rPr>
            <a:t>Une fois l’analyse de développement durable réalisée, il est pertinent d’y donner suite en suivant les pistes de bonification des objectifs les plus critiques qu'elle a révélées. Il faut prioriser les actions qui améliorent les performances du PSPP pour les thèmes où il faut </a:t>
          </a:r>
          <a:r>
            <a:rPr lang="fr-CA" sz="1100" b="1" baseline="0">
              <a:solidFill>
                <a:schemeClr val="dk1"/>
              </a:solidFill>
              <a:latin typeface="Arial" panose="020B0604020202020204" pitchFamily="34" charset="0"/>
              <a:ea typeface="+mn-ea"/>
              <a:cs typeface="Arial" panose="020B0604020202020204" pitchFamily="34" charset="0"/>
            </a:rPr>
            <a:t>réagir et agir</a:t>
          </a:r>
          <a:r>
            <a:rPr lang="fr-CA" sz="1100" baseline="0">
              <a:solidFill>
                <a:schemeClr val="dk1"/>
              </a:solidFill>
              <a:latin typeface="Arial" panose="020B0604020202020204" pitchFamily="34" charset="0"/>
              <a:ea typeface="+mn-ea"/>
              <a:cs typeface="Arial" panose="020B0604020202020204" pitchFamily="34" charset="0"/>
            </a:rPr>
            <a:t>, ou encore les pistes qui permettent l'amélioration du PSPP au regard de plusieurs objectifs simultanément. </a:t>
          </a:r>
        </a:p>
        <a:p>
          <a:endParaRPr lang="fr-CA" sz="1100" baseline="0">
            <a:solidFill>
              <a:schemeClr val="dk1"/>
            </a:solidFill>
            <a:latin typeface="Arial" panose="020B0604020202020204" pitchFamily="34" charset="0"/>
            <a:ea typeface="+mn-ea"/>
            <a:cs typeface="Arial" panose="020B0604020202020204" pitchFamily="34" charset="0"/>
          </a:endParaRPr>
        </a:p>
        <a:p>
          <a:r>
            <a:rPr lang="fr-CA" sz="1100">
              <a:solidFill>
                <a:schemeClr val="dk1"/>
              </a:solidFill>
              <a:latin typeface="Arial" panose="020B0604020202020204" pitchFamily="34" charset="0"/>
              <a:ea typeface="+mn-ea"/>
              <a:cs typeface="Arial" panose="020B0604020202020204" pitchFamily="34" charset="0"/>
            </a:rPr>
            <a:t>À des fins d’opérationnalisation de la mise en œuvre, une fiche de commentaires peut être remplie pour chaque piste de bonification des objectifs proposée. Il est possible de faire cet exercice à l'onglet « Analyse des bonifications ». À chaque piste de bonification devrait correspondre une ligne distincte. </a:t>
          </a:r>
        </a:p>
        <a:p>
          <a:endParaRPr lang="fr-CA" sz="1100">
            <a:solidFill>
              <a:schemeClr val="dk1"/>
            </a:solidFill>
            <a:latin typeface="Arial" panose="020B0604020202020204" pitchFamily="34" charset="0"/>
            <a:ea typeface="+mn-ea"/>
            <a:cs typeface="Arial" panose="020B0604020202020204" pitchFamily="34" charset="0"/>
          </a:endParaRPr>
        </a:p>
        <a:p>
          <a:r>
            <a:rPr lang="fr-CA" sz="1100" b="1">
              <a:solidFill>
                <a:srgbClr val="215968"/>
              </a:solidFill>
              <a:effectLst/>
              <a:latin typeface="Arial" panose="020B0604020202020204" pitchFamily="34" charset="0"/>
              <a:ea typeface="+mn-ea"/>
              <a:cs typeface="Arial" panose="020B0604020202020204" pitchFamily="34" charset="0"/>
            </a:rPr>
            <a:t>Note importante</a:t>
          </a:r>
          <a:endParaRPr lang="fr-CA">
            <a:solidFill>
              <a:srgbClr val="215968"/>
            </a:solidFill>
            <a:effectLst/>
            <a:latin typeface="Arial" panose="020B0604020202020204" pitchFamily="34" charset="0"/>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Malgré les pistes proposées dans cette méthodologie d’interprétation de l’analyse, il est essentiel que les analystes interprètent eux-mêmes</a:t>
          </a:r>
          <a:r>
            <a:rPr lang="fr-CA" sz="1100" baseline="0">
              <a:solidFill>
                <a:schemeClr val="dk1"/>
              </a:solidFill>
              <a:effectLst/>
              <a:latin typeface="Arial" panose="020B0604020202020204" pitchFamily="34" charset="0"/>
              <a:ea typeface="+mn-ea"/>
              <a:cs typeface="Arial" panose="020B0604020202020204" pitchFamily="34" charset="0"/>
            </a:rPr>
            <a:t> l</a:t>
          </a:r>
          <a:r>
            <a:rPr lang="fr-CA" sz="1100">
              <a:solidFill>
                <a:schemeClr val="dk1"/>
              </a:solidFill>
              <a:effectLst/>
              <a:latin typeface="Arial" panose="020B0604020202020204" pitchFamily="34" charset="0"/>
              <a:ea typeface="+mn-ea"/>
              <a:cs typeface="Arial" panose="020B0604020202020204" pitchFamily="34" charset="0"/>
            </a:rPr>
            <a:t>es résultats. Les utilisateurs de la grille ne devraient pas uniquement se fier à ces propositions d’analyse. Il faut garder en tête que des éléments contextuels peuvent influencer fortement les priorités réelles d’une organisation ou d’un comité de gestion de projet.</a:t>
          </a:r>
          <a:endParaRPr lang="fr-CA">
            <a:effectLst/>
            <a:latin typeface="Arial" panose="020B0604020202020204" pitchFamily="34" charset="0"/>
            <a:cs typeface="Arial" panose="020B0604020202020204" pitchFamily="34" charset="0"/>
          </a:endParaRPr>
        </a:p>
        <a:p>
          <a:r>
            <a:rPr lang="fr-CA" sz="1100">
              <a:solidFill>
                <a:schemeClr val="dk1"/>
              </a:solidFill>
              <a:effectLst/>
              <a:latin typeface="Arial" panose="020B0604020202020204" pitchFamily="34" charset="0"/>
              <a:ea typeface="+mn-ea"/>
              <a:cs typeface="Arial" panose="020B0604020202020204" pitchFamily="34" charset="0"/>
            </a:rPr>
            <a:t>De plus, chaque PSPP est évalué en fonction de sa propre pondération, c’est sa progression et non sa position initiale qui importe. Cette démarche permet d’éviter les pièges de la comparaison ou de la notation dans l'absolu d'un PSPP par rapport à d'autres. Cependant, avec certaines précautions, il est possible de comparer des PSPP de même nature si la pondération de chacun des objectifs est semblable. Dans le meilleur des cas, la Grille permet de comparer les PSPP avec eux-mêmes, au cours de leur évolution. Elle constitue ainsi la base d’un tableau de bord où l’on peut sélectionner des indicateurs pertinents pour le suivi des PSPP ou afin de tester des hypothèses.</a:t>
          </a:r>
          <a:endParaRPr lang="fr-CA">
            <a:effectLst/>
            <a:latin typeface="Arial" panose="020B0604020202020204" pitchFamily="34" charset="0"/>
            <a:cs typeface="Arial" panose="020B0604020202020204" pitchFamily="34" charset="0"/>
          </a:endParaRPr>
        </a:p>
        <a:p>
          <a:endParaRPr lang="fr-CA">
            <a:latin typeface="Arial" panose="020B0604020202020204" pitchFamily="34" charset="0"/>
            <a:cs typeface="Arial" panose="020B0604020202020204" pitchFamily="34" charset="0"/>
          </a:endParaRPr>
        </a:p>
        <a:p>
          <a:endParaRPr lang="fr-CA">
            <a:effectLst/>
            <a:latin typeface="Arial" panose="020B0604020202020204" pitchFamily="34" charset="0"/>
            <a:cs typeface="Arial" panose="020B0604020202020204" pitchFamily="34" charset="0"/>
          </a:endParaRPr>
        </a:p>
      </xdr:txBody>
    </xdr:sp>
    <xdr:clientData/>
  </xdr:twoCellAnchor>
  <xdr:twoCellAnchor editAs="oneCell">
    <xdr:from>
      <xdr:col>0</xdr:col>
      <xdr:colOff>74543</xdr:colOff>
      <xdr:row>18</xdr:row>
      <xdr:rowOff>91108</xdr:rowOff>
    </xdr:from>
    <xdr:to>
      <xdr:col>13</xdr:col>
      <xdr:colOff>226943</xdr:colOff>
      <xdr:row>44</xdr:row>
      <xdr:rowOff>26683</xdr:rowOff>
    </xdr:to>
    <xdr:pic>
      <xdr:nvPicPr>
        <xdr:cNvPr id="5" name="Image 4">
          <a:extLst>
            <a:ext uri="{FF2B5EF4-FFF2-40B4-BE49-F238E27FC236}">
              <a16:creationId xmlns:a16="http://schemas.microsoft.com/office/drawing/2014/main" xmlns="" id="{00000000-0008-0000-0C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543" y="3867978"/>
          <a:ext cx="10058400" cy="4242531"/>
        </a:xfrm>
        <a:prstGeom prst="rect">
          <a:avLst/>
        </a:prstGeom>
        <a:solidFill>
          <a:srgbClr val="FFFF00"/>
        </a:solidFill>
      </xdr:spPr>
    </xdr:pic>
    <xdr:clientData/>
  </xdr:twoCellAnchor>
  <xdr:twoCellAnchor editAs="oneCell">
    <xdr:from>
      <xdr:col>6</xdr:col>
      <xdr:colOff>124239</xdr:colOff>
      <xdr:row>44</xdr:row>
      <xdr:rowOff>107675</xdr:rowOff>
    </xdr:from>
    <xdr:to>
      <xdr:col>13</xdr:col>
      <xdr:colOff>724314</xdr:colOff>
      <xdr:row>70</xdr:row>
      <xdr:rowOff>96493</xdr:rowOff>
    </xdr:to>
    <xdr:pic>
      <xdr:nvPicPr>
        <xdr:cNvPr id="7" name="Image 6">
          <a:extLst>
            <a:ext uri="{FF2B5EF4-FFF2-40B4-BE49-F238E27FC236}">
              <a16:creationId xmlns:a16="http://schemas.microsoft.com/office/drawing/2014/main" xmlns=""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696239" y="8191501"/>
          <a:ext cx="5934075" cy="4295775"/>
        </a:xfrm>
        <a:prstGeom prst="rect">
          <a:avLst/>
        </a:prstGeom>
      </xdr:spPr>
    </xdr:pic>
    <xdr:clientData/>
  </xdr:twoCellAnchor>
  <xdr:twoCellAnchor editAs="oneCell">
    <xdr:from>
      <xdr:col>0</xdr:col>
      <xdr:colOff>49696</xdr:colOff>
      <xdr:row>72</xdr:row>
      <xdr:rowOff>140805</xdr:rowOff>
    </xdr:from>
    <xdr:to>
      <xdr:col>7</xdr:col>
      <xdr:colOff>580060</xdr:colOff>
      <xdr:row>93</xdr:row>
      <xdr:rowOff>42348</xdr:rowOff>
    </xdr:to>
    <xdr:pic>
      <xdr:nvPicPr>
        <xdr:cNvPr id="8" name="Image 7">
          <a:extLst>
            <a:ext uri="{FF2B5EF4-FFF2-40B4-BE49-F238E27FC236}">
              <a16:creationId xmlns:a16="http://schemas.microsoft.com/office/drawing/2014/main" xmlns="" id="{00000000-0008-0000-0C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696" y="12862892"/>
          <a:ext cx="5864364" cy="338023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N21" sqref="N21"/>
    </sheetView>
  </sheetViews>
  <sheetFormatPr baseColWidth="10" defaultRowHeight="12.6" x14ac:dyDescent="0.25"/>
  <cols>
    <col min="1" max="16384" width="11.5546875" style="42"/>
  </cols>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FCEB70"/>
    <pageSetUpPr fitToPage="1"/>
  </sheetPr>
  <dimension ref="A1:N19"/>
  <sheetViews>
    <sheetView showGridLines="0" zoomScale="80" zoomScaleNormal="80" zoomScalePageLayoutView="40" workbookViewId="0"/>
  </sheetViews>
  <sheetFormatPr baseColWidth="10" defaultColWidth="10.77734375" defaultRowHeight="16.8" x14ac:dyDescent="0.25"/>
  <cols>
    <col min="1" max="1" width="1.44140625" style="81" customWidth="1"/>
    <col min="2" max="2" width="17.6640625" style="11" customWidth="1"/>
    <col min="3" max="3" width="35.6640625" style="71" customWidth="1"/>
    <col min="4" max="4" width="70.6640625" style="11" customWidth="1"/>
    <col min="5" max="5" width="25.6640625" style="12" customWidth="1"/>
    <col min="6" max="6" width="70.6640625" style="33" customWidth="1"/>
    <col min="7" max="7" width="25.6640625" style="12" customWidth="1"/>
    <col min="8" max="9" width="70.6640625" style="33" customWidth="1"/>
    <col min="10" max="10" width="25.6640625" style="33" customWidth="1"/>
    <col min="11" max="11" width="5.77734375" style="12" hidden="1" customWidth="1"/>
    <col min="12" max="12" width="4.33203125" style="34" hidden="1" customWidth="1"/>
    <col min="13" max="16384" width="10.77734375" style="12"/>
  </cols>
  <sheetData>
    <row r="1" spans="1:14" s="81" customFormat="1" ht="16.5" customHeight="1" thickBot="1" x14ac:dyDescent="0.3">
      <c r="B1" s="84"/>
      <c r="C1" s="87"/>
      <c r="D1" s="84"/>
      <c r="F1" s="88"/>
      <c r="H1" s="88"/>
      <c r="I1" s="88"/>
      <c r="J1" s="88"/>
      <c r="L1" s="89"/>
    </row>
    <row r="2" spans="1:14" ht="60" customHeight="1" thickBot="1" x14ac:dyDescent="0.3">
      <c r="B2" s="357" t="s">
        <v>303</v>
      </c>
      <c r="C2" s="363"/>
      <c r="D2" s="363"/>
      <c r="E2" s="363"/>
      <c r="F2" s="363"/>
      <c r="G2" s="363"/>
      <c r="H2" s="363"/>
      <c r="I2" s="369"/>
      <c r="J2" s="369"/>
      <c r="K2" s="35"/>
      <c r="L2" s="35"/>
    </row>
    <row r="3" spans="1:14" s="69" customFormat="1" ht="60" customHeight="1" thickBot="1" x14ac:dyDescent="0.3">
      <c r="A3" s="90"/>
      <c r="B3" s="211" t="s">
        <v>277</v>
      </c>
      <c r="C3" s="379" t="s">
        <v>279</v>
      </c>
      <c r="D3" s="380"/>
      <c r="E3" s="212" t="s">
        <v>276</v>
      </c>
      <c r="F3" s="212" t="s">
        <v>275</v>
      </c>
      <c r="G3" s="212" t="s">
        <v>274</v>
      </c>
      <c r="H3" s="212" t="s">
        <v>185</v>
      </c>
      <c r="I3" s="212" t="s">
        <v>273</v>
      </c>
      <c r="J3" s="213" t="s">
        <v>287</v>
      </c>
      <c r="K3" s="67" t="s">
        <v>2</v>
      </c>
      <c r="L3" s="68" t="s">
        <v>35</v>
      </c>
    </row>
    <row r="4" spans="1:14" ht="60" customHeight="1" x14ac:dyDescent="0.25">
      <c r="B4" s="210" t="s">
        <v>17</v>
      </c>
      <c r="C4" s="119" t="s">
        <v>109</v>
      </c>
      <c r="D4" s="120" t="s">
        <v>305</v>
      </c>
      <c r="E4" s="168"/>
      <c r="F4" s="218"/>
      <c r="G4" s="170"/>
      <c r="H4" s="218"/>
      <c r="I4" s="171"/>
      <c r="J4" s="275" t="str">
        <f t="shared" ref="J4:J12" si="0">IF(L4&lt;101," ",IF(L4&lt;162,"Enjeux long terme",IF(L4&lt;202,"Non prioritaire",IF(L4&lt;223,"Réagir",IF(L4&lt;263,"Agir",IF(L4&lt;303,"Pérenniser",IF(L4&lt;344,"Réagir",IF(L4&lt;364,"Agir",IF(L4&lt;404,"Pérenniser")))))))))</f>
        <v xml:space="preserve"> </v>
      </c>
      <c r="K4" s="45">
        <f t="shared" ref="K4:K12" si="1">$E4*G4/10</f>
        <v>0</v>
      </c>
      <c r="L4" s="22">
        <f t="shared" ref="L4:L12" si="2">IF(G4="",0,((E4*101)+G4*10))</f>
        <v>0</v>
      </c>
    </row>
    <row r="5" spans="1:14" ht="60" customHeight="1" x14ac:dyDescent="0.25">
      <c r="B5" s="208" t="s">
        <v>18</v>
      </c>
      <c r="C5" s="209" t="s">
        <v>110</v>
      </c>
      <c r="D5" s="111" t="s">
        <v>241</v>
      </c>
      <c r="E5" s="173"/>
      <c r="F5" s="109"/>
      <c r="G5" s="174"/>
      <c r="H5" s="197"/>
      <c r="I5" s="109"/>
      <c r="J5" s="276" t="str">
        <f t="shared" si="0"/>
        <v xml:space="preserve"> </v>
      </c>
      <c r="K5" s="15">
        <f t="shared" si="1"/>
        <v>0</v>
      </c>
      <c r="L5" s="22">
        <f t="shared" si="2"/>
        <v>0</v>
      </c>
      <c r="N5" s="18"/>
    </row>
    <row r="6" spans="1:14" ht="60" customHeight="1" x14ac:dyDescent="0.25">
      <c r="B6" s="208" t="s">
        <v>20</v>
      </c>
      <c r="C6" s="209" t="s">
        <v>111</v>
      </c>
      <c r="D6" s="111" t="s">
        <v>306</v>
      </c>
      <c r="E6" s="173"/>
      <c r="F6" s="109"/>
      <c r="G6" s="219"/>
      <c r="H6" s="109"/>
      <c r="I6" s="109"/>
      <c r="J6" s="276" t="str">
        <f t="shared" si="0"/>
        <v xml:space="preserve"> </v>
      </c>
      <c r="K6" s="15">
        <f t="shared" si="1"/>
        <v>0</v>
      </c>
      <c r="L6" s="22">
        <f t="shared" si="2"/>
        <v>0</v>
      </c>
    </row>
    <row r="7" spans="1:14" ht="60" customHeight="1" x14ac:dyDescent="0.25">
      <c r="B7" s="208" t="s">
        <v>117</v>
      </c>
      <c r="C7" s="112" t="s">
        <v>112</v>
      </c>
      <c r="D7" s="111" t="s">
        <v>307</v>
      </c>
      <c r="E7" s="173"/>
      <c r="F7" s="194"/>
      <c r="G7" s="219"/>
      <c r="H7" s="109"/>
      <c r="I7" s="109"/>
      <c r="J7" s="276" t="str">
        <f t="shared" si="0"/>
        <v xml:space="preserve"> </v>
      </c>
      <c r="K7" s="45">
        <f t="shared" si="1"/>
        <v>0</v>
      </c>
      <c r="L7" s="22">
        <f t="shared" si="2"/>
        <v>0</v>
      </c>
    </row>
    <row r="8" spans="1:14" ht="60" customHeight="1" x14ac:dyDescent="0.25">
      <c r="B8" s="208" t="s">
        <v>118</v>
      </c>
      <c r="C8" s="112" t="s">
        <v>113</v>
      </c>
      <c r="D8" s="111" t="s">
        <v>242</v>
      </c>
      <c r="E8" s="173"/>
      <c r="F8" s="109"/>
      <c r="G8" s="219"/>
      <c r="H8" s="109"/>
      <c r="I8" s="109"/>
      <c r="J8" s="276" t="str">
        <f t="shared" si="0"/>
        <v xml:space="preserve"> </v>
      </c>
      <c r="K8" s="45">
        <f t="shared" si="1"/>
        <v>0</v>
      </c>
      <c r="L8" s="22">
        <f t="shared" si="2"/>
        <v>0</v>
      </c>
    </row>
    <row r="9" spans="1:14" ht="60" customHeight="1" x14ac:dyDescent="0.25">
      <c r="B9" s="208" t="s">
        <v>119</v>
      </c>
      <c r="C9" s="209" t="s">
        <v>114</v>
      </c>
      <c r="D9" s="111" t="s">
        <v>308</v>
      </c>
      <c r="E9" s="173"/>
      <c r="F9" s="109"/>
      <c r="G9" s="219"/>
      <c r="H9" s="109"/>
      <c r="I9" s="109"/>
      <c r="J9" s="276" t="str">
        <f t="shared" si="0"/>
        <v xml:space="preserve"> </v>
      </c>
      <c r="K9" s="15">
        <f t="shared" si="1"/>
        <v>0</v>
      </c>
      <c r="L9" s="22">
        <f t="shared" si="2"/>
        <v>0</v>
      </c>
    </row>
    <row r="10" spans="1:14" ht="60" customHeight="1" x14ac:dyDescent="0.25">
      <c r="B10" s="208" t="s">
        <v>120</v>
      </c>
      <c r="C10" s="112" t="s">
        <v>115</v>
      </c>
      <c r="D10" s="111" t="s">
        <v>304</v>
      </c>
      <c r="E10" s="173"/>
      <c r="F10" s="109"/>
      <c r="G10" s="219"/>
      <c r="H10" s="109"/>
      <c r="I10" s="109"/>
      <c r="J10" s="276" t="str">
        <f t="shared" si="0"/>
        <v xml:space="preserve"> </v>
      </c>
      <c r="K10" s="45">
        <f t="shared" si="1"/>
        <v>0</v>
      </c>
      <c r="L10" s="22">
        <f t="shared" si="2"/>
        <v>0</v>
      </c>
    </row>
    <row r="11" spans="1:14" ht="60" customHeight="1" thickBot="1" x14ac:dyDescent="0.3">
      <c r="B11" s="208" t="s">
        <v>121</v>
      </c>
      <c r="C11" s="112" t="s">
        <v>116</v>
      </c>
      <c r="D11" s="111" t="s">
        <v>243</v>
      </c>
      <c r="E11" s="173"/>
      <c r="F11" s="109"/>
      <c r="G11" s="219"/>
      <c r="H11" s="109"/>
      <c r="I11" s="109"/>
      <c r="J11" s="276" t="str">
        <f t="shared" si="0"/>
        <v xml:space="preserve"> </v>
      </c>
      <c r="K11" s="20">
        <f t="shared" si="1"/>
        <v>0</v>
      </c>
      <c r="L11" s="22">
        <f t="shared" si="2"/>
        <v>0</v>
      </c>
    </row>
    <row r="12" spans="1:14" ht="60" customHeight="1" thickBot="1" x14ac:dyDescent="0.3">
      <c r="B12" s="214" t="s">
        <v>122</v>
      </c>
      <c r="C12" s="215" t="s">
        <v>176</v>
      </c>
      <c r="D12" s="123" t="s">
        <v>244</v>
      </c>
      <c r="E12" s="176"/>
      <c r="F12" s="177"/>
      <c r="G12" s="220"/>
      <c r="H12" s="109"/>
      <c r="I12" s="109"/>
      <c r="J12" s="276" t="str">
        <f t="shared" si="0"/>
        <v xml:space="preserve"> </v>
      </c>
      <c r="K12" s="20">
        <f t="shared" si="1"/>
        <v>0</v>
      </c>
      <c r="L12" s="22">
        <f t="shared" si="2"/>
        <v>0</v>
      </c>
    </row>
    <row r="13" spans="1:14" ht="60" customHeight="1" x14ac:dyDescent="0.25">
      <c r="B13" s="377" t="s">
        <v>347</v>
      </c>
      <c r="C13" s="378"/>
      <c r="D13" s="378"/>
      <c r="E13" s="216">
        <f>IF(SUM(E4:E12)=0,0,(AVERAGE(E4:E12)))</f>
        <v>0</v>
      </c>
      <c r="F13" s="222" t="s">
        <v>346</v>
      </c>
      <c r="G13" s="217">
        <f>IF($E13="",0,(IF($E13&lt;&gt;0,SUM(K4:K12)/SUM(E4:E12),0)))</f>
        <v>0</v>
      </c>
      <c r="H13" s="199"/>
      <c r="I13" s="199"/>
      <c r="J13" s="200"/>
      <c r="K13" s="17"/>
    </row>
    <row r="14" spans="1:14" x14ac:dyDescent="0.25">
      <c r="B14" s="10"/>
      <c r="C14" s="72"/>
      <c r="D14" s="24"/>
      <c r="E14" s="23"/>
      <c r="F14" s="36"/>
      <c r="G14" s="21"/>
      <c r="H14" s="36"/>
      <c r="I14" s="36"/>
      <c r="K14" s="17"/>
    </row>
    <row r="15" spans="1:14" x14ac:dyDescent="0.25">
      <c r="B15" s="10"/>
      <c r="C15" s="72"/>
      <c r="D15" s="24"/>
      <c r="E15" s="23"/>
      <c r="F15" s="36"/>
      <c r="G15" s="21"/>
      <c r="H15" s="36"/>
      <c r="I15" s="36"/>
      <c r="K15" s="17"/>
    </row>
    <row r="16" spans="1:14" x14ac:dyDescent="0.25">
      <c r="E16" s="17"/>
      <c r="F16" s="36"/>
      <c r="G16" s="17"/>
      <c r="H16" s="36"/>
      <c r="I16" s="36"/>
      <c r="K16" s="17"/>
    </row>
    <row r="17" spans="5:11" x14ac:dyDescent="0.25">
      <c r="E17" s="17"/>
      <c r="F17" s="36"/>
      <c r="G17" s="17"/>
      <c r="H17" s="36"/>
      <c r="I17" s="36"/>
      <c r="K17" s="17"/>
    </row>
    <row r="18" spans="5:11" x14ac:dyDescent="0.25">
      <c r="E18" s="17"/>
      <c r="F18" s="36"/>
      <c r="G18" s="17"/>
      <c r="H18" s="36"/>
      <c r="I18" s="36"/>
      <c r="K18" s="17"/>
    </row>
    <row r="19" spans="5:11" x14ac:dyDescent="0.25">
      <c r="E19" s="17"/>
      <c r="F19" s="36"/>
      <c r="G19" s="17"/>
      <c r="H19" s="36"/>
      <c r="I19" s="36"/>
      <c r="K19" s="17"/>
    </row>
  </sheetData>
  <sheetProtection formatRows="0" selectLockedCells="1"/>
  <mergeCells count="3">
    <mergeCell ref="B13:D13"/>
    <mergeCell ref="B2:J2"/>
    <mergeCell ref="C3:D3"/>
  </mergeCells>
  <phoneticPr fontId="0" type="noConversion"/>
  <conditionalFormatting sqref="E4:E12 G4:G12">
    <cfRule type="cellIs" dxfId="452" priority="606" stopIfTrue="1" operator="lessThanOrEqual">
      <formula>0</formula>
    </cfRule>
  </conditionalFormatting>
  <conditionalFormatting sqref="I5:I12">
    <cfRule type="expression" dxfId="451" priority="478" stopIfTrue="1">
      <formula>ISTEXT(I5)</formula>
    </cfRule>
    <cfRule type="expression" dxfId="450" priority="496">
      <formula>FIND("Réagir",J5)</formula>
    </cfRule>
    <cfRule type="expression" dxfId="449" priority="498">
      <formula>FIND("Agir",J5)</formula>
    </cfRule>
  </conditionalFormatting>
  <conditionalFormatting sqref="I5:I12">
    <cfRule type="expression" dxfId="448" priority="494">
      <formula>FIND("Réagir",J5)</formula>
    </cfRule>
    <cfRule type="expression" dxfId="447" priority="495">
      <formula>FIND("Agir",J5)</formula>
    </cfRule>
  </conditionalFormatting>
  <conditionalFormatting sqref="I4">
    <cfRule type="expression" dxfId="446" priority="106" stopIfTrue="1">
      <formula>ISTEXT(I4)</formula>
    </cfRule>
    <cfRule type="expression" dxfId="445" priority="111">
      <formula>FIND("Réagir",J4)</formula>
    </cfRule>
    <cfRule type="expression" dxfId="444" priority="113">
      <formula>FIND("Agir",J4)</formula>
    </cfRule>
  </conditionalFormatting>
  <conditionalFormatting sqref="J4:J12">
    <cfRule type="containsText" dxfId="443" priority="1" operator="containsText" text="Pérenniser">
      <formula>NOT(ISERROR(SEARCH("Pérenniser",J4)))</formula>
    </cfRule>
    <cfRule type="containsText" dxfId="442" priority="2" operator="containsText" text="Réagir">
      <formula>NOT(ISERROR(SEARCH("Réagir",J4)))</formula>
    </cfRule>
    <cfRule type="containsText" dxfId="441" priority="3" operator="containsText" text="Agir">
      <formula>NOT(ISERROR(SEARCH("Agir",J4)))</formula>
    </cfRule>
    <cfRule type="containsText" dxfId="440" priority="4" operator="containsText" text="Non prioritaire">
      <formula>NOT(ISERROR(SEARCH("Non prioritaire",J4)))</formula>
    </cfRule>
    <cfRule type="containsText" dxfId="439" priority="5" operator="containsText" text="Long terme">
      <formula>NOT(ISERROR(SEARCH("Long terme",J4)))</formula>
    </cfRule>
  </conditionalFormatting>
  <dataValidations xWindow="512" yWindow="442" count="2">
    <dataValidation type="whole" allowBlank="1" showInputMessage="1" showErrorMessage="1" errorTitle="Évaluation non valide" error="Les valeurs permises de l'évaluation sont de 0 à 10" promptTitle="Évaluation" prompt="Entrer une valeur de 0 à 10" sqref="G4:G12">
      <formula1>0</formula1>
      <formula2>10</formula2>
    </dataValidation>
    <dataValidation type="whole" allowBlank="1" showInputMessage="1" showErrorMessage="1" errorTitle="Pondération invalide" error="Les valeurs permises de la pondération sont 1, 2 ou 3" promptTitle="Pondération" prompt="Entrer 1, 2 ou 3" sqref="E4:E12">
      <formula1>1</formula1>
      <formula2>3</formula2>
    </dataValidation>
  </dataValidations>
  <printOptions horizontalCentered="1" verticalCentered="1"/>
  <pageMargins left="0.23622047244094491" right="0.23622047244094491" top="0.51181102362204722" bottom="0.51181102362204722" header="0.23622047244094491" footer="0.23622047244094491"/>
  <pageSetup scale="30" orientation="landscape" horizontalDpi="4294967294" verticalDpi="4294967294" r:id="rId1"/>
  <headerFooter alignWithMargins="0">
    <oddHeader>&amp;L&amp;"Arial,Normal"&amp;12Analyse de développement durable&amp;C&amp;"Arial,Italique"&amp;18Dimension éthique&amp;R&amp;"Arial,Normal"&amp;14&amp;D</oddHeader>
    <oddFooter>&amp;L&amp;"Arial,Normal"Référence : Villeneuve, C. et Riffon, O., 2011&amp;C&amp;"Arial,Normal"Comment réaliser une analyse de développement durable? &amp;R&amp;"Arial,Normal"&amp;9Département des  sciences fondamentales, UQAC</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DC290"/>
  </sheetPr>
  <dimension ref="A1:L28"/>
  <sheetViews>
    <sheetView showGridLines="0" zoomScale="80" zoomScaleNormal="80" workbookViewId="0"/>
  </sheetViews>
  <sheetFormatPr baseColWidth="10" defaultColWidth="10.77734375" defaultRowHeight="16.8" x14ac:dyDescent="0.25"/>
  <cols>
    <col min="1" max="1" width="1.44140625" style="81" customWidth="1"/>
    <col min="2" max="2" width="17.6640625" style="9" customWidth="1"/>
    <col min="3" max="3" width="35.6640625" style="70" customWidth="1"/>
    <col min="4" max="4" width="70.6640625" style="11" customWidth="1"/>
    <col min="5" max="5" width="25.6640625" style="12" customWidth="1"/>
    <col min="6" max="6" width="70.6640625" style="12" customWidth="1"/>
    <col min="7" max="7" width="25.6640625" style="12" customWidth="1"/>
    <col min="8" max="9" width="70.6640625" style="12" customWidth="1"/>
    <col min="10" max="10" width="25.6640625" style="12" customWidth="1"/>
    <col min="11" max="11" width="5.33203125" style="12" hidden="1" customWidth="1"/>
    <col min="12" max="12" width="6.44140625" style="12" hidden="1" customWidth="1"/>
    <col min="13" max="16384" width="10.77734375" style="12"/>
  </cols>
  <sheetData>
    <row r="1" spans="1:12" s="81" customFormat="1" ht="16.5" customHeight="1" thickBot="1" x14ac:dyDescent="0.3">
      <c r="A1" s="81">
        <v>9</v>
      </c>
      <c r="B1" s="82"/>
      <c r="C1" s="83"/>
      <c r="D1" s="84"/>
    </row>
    <row r="2" spans="1:12" ht="60" customHeight="1" thickBot="1" x14ac:dyDescent="0.3">
      <c r="B2" s="357" t="s">
        <v>309</v>
      </c>
      <c r="C2" s="357"/>
      <c r="D2" s="357"/>
      <c r="E2" s="357"/>
      <c r="F2" s="357"/>
      <c r="G2" s="357"/>
      <c r="H2" s="357"/>
      <c r="I2" s="369"/>
      <c r="J2" s="369"/>
      <c r="K2" s="76"/>
      <c r="L2" s="106"/>
    </row>
    <row r="3" spans="1:12" s="62" customFormat="1" ht="60" customHeight="1" thickBot="1" x14ac:dyDescent="0.3">
      <c r="A3" s="85"/>
      <c r="B3" s="231" t="s">
        <v>277</v>
      </c>
      <c r="C3" s="383" t="s">
        <v>279</v>
      </c>
      <c r="D3" s="384"/>
      <c r="E3" s="225" t="s">
        <v>276</v>
      </c>
      <c r="F3" s="225" t="s">
        <v>275</v>
      </c>
      <c r="G3" s="225" t="s">
        <v>274</v>
      </c>
      <c r="H3" s="225" t="s">
        <v>185</v>
      </c>
      <c r="I3" s="225" t="s">
        <v>273</v>
      </c>
      <c r="J3" s="226" t="s">
        <v>272</v>
      </c>
      <c r="K3" s="224" t="s">
        <v>2</v>
      </c>
      <c r="L3" s="77" t="s">
        <v>35</v>
      </c>
    </row>
    <row r="4" spans="1:12" ht="60" customHeight="1" x14ac:dyDescent="0.25">
      <c r="B4" s="118" t="s">
        <v>21</v>
      </c>
      <c r="C4" s="119" t="s">
        <v>123</v>
      </c>
      <c r="D4" s="120" t="s">
        <v>245</v>
      </c>
      <c r="E4" s="168"/>
      <c r="F4" s="171"/>
      <c r="G4" s="170"/>
      <c r="H4" s="192"/>
      <c r="I4" s="171"/>
      <c r="J4" s="275" t="str">
        <f t="shared" ref="J4:J13" si="0">IF(L4&lt;101," ",IF(L4&lt;162,"Enjeux long terme",IF(L4&lt;202,"Non prioritaire",IF(L4&lt;223,"Réagir",IF(L4&lt;263,"Agir",IF(L4&lt;303,"Pérenniser",IF(L4&lt;344,"Réagir",IF(L4&lt;364,"Agir",IF(L4&lt;404,"Pérenniser")))))))))</f>
        <v xml:space="preserve"> </v>
      </c>
      <c r="K4" s="19">
        <f t="shared" ref="K4:K13" si="1">$E4*G4/10</f>
        <v>0</v>
      </c>
      <c r="L4" s="46">
        <f t="shared" ref="L4:L13" si="2">IF(G4="",0,((E4*101)+G4*10))</f>
        <v>0</v>
      </c>
    </row>
    <row r="5" spans="1:12" ht="60" customHeight="1" x14ac:dyDescent="0.25">
      <c r="B5" s="113" t="s">
        <v>22</v>
      </c>
      <c r="C5" s="112" t="s">
        <v>124</v>
      </c>
      <c r="D5" s="111" t="s">
        <v>246</v>
      </c>
      <c r="E5" s="173"/>
      <c r="F5" s="109"/>
      <c r="G5" s="174"/>
      <c r="H5" s="110"/>
      <c r="I5" s="109"/>
      <c r="J5" s="276" t="str">
        <f t="shared" si="0"/>
        <v xml:space="preserve"> </v>
      </c>
      <c r="K5" s="45">
        <f t="shared" si="1"/>
        <v>0</v>
      </c>
      <c r="L5" s="43">
        <f t="shared" si="2"/>
        <v>0</v>
      </c>
    </row>
    <row r="6" spans="1:12" ht="60" customHeight="1" thickBot="1" x14ac:dyDescent="0.3">
      <c r="B6" s="113" t="s">
        <v>23</v>
      </c>
      <c r="C6" s="112" t="s">
        <v>177</v>
      </c>
      <c r="D6" s="111" t="s">
        <v>247</v>
      </c>
      <c r="E6" s="173"/>
      <c r="F6" s="109"/>
      <c r="G6" s="174"/>
      <c r="H6" s="110"/>
      <c r="I6" s="109"/>
      <c r="J6" s="276" t="str">
        <f t="shared" si="0"/>
        <v xml:space="preserve"> </v>
      </c>
      <c r="K6" s="20">
        <f t="shared" si="1"/>
        <v>0</v>
      </c>
      <c r="L6" s="44">
        <f t="shared" si="2"/>
        <v>0</v>
      </c>
    </row>
    <row r="7" spans="1:12" ht="60" customHeight="1" x14ac:dyDescent="0.25">
      <c r="B7" s="113" t="s">
        <v>43</v>
      </c>
      <c r="C7" s="112" t="s">
        <v>126</v>
      </c>
      <c r="D7" s="111" t="s">
        <v>248</v>
      </c>
      <c r="E7" s="173"/>
      <c r="F7" s="109"/>
      <c r="G7" s="174"/>
      <c r="H7" s="110"/>
      <c r="I7" s="109"/>
      <c r="J7" s="276" t="str">
        <f>IF(L7&lt;101," ",IF(L7&lt;162,"Enjeux long terme",IF(L7&lt;202,"Non prioritaire",IF(L7&lt;223,"Réagir",IF(L7&lt;263,"Agir",IF(L7&lt;303,"Pérenniser",IF(L7&lt;344,"Réagir",IF(L7&lt;364,"Agir",IF(L7&lt;404,"Pérenniser")))))))))</f>
        <v xml:space="preserve"> </v>
      </c>
      <c r="K7" s="19">
        <f t="shared" si="1"/>
        <v>0</v>
      </c>
      <c r="L7" s="46">
        <f t="shared" si="2"/>
        <v>0</v>
      </c>
    </row>
    <row r="8" spans="1:12" ht="60" customHeight="1" x14ac:dyDescent="0.25">
      <c r="B8" s="113" t="s">
        <v>44</v>
      </c>
      <c r="C8" s="112" t="s">
        <v>125</v>
      </c>
      <c r="D8" s="111" t="s">
        <v>249</v>
      </c>
      <c r="E8" s="173"/>
      <c r="F8" s="110"/>
      <c r="G8" s="174"/>
      <c r="H8" s="110"/>
      <c r="I8" s="109"/>
      <c r="J8" s="276" t="str">
        <f t="shared" si="0"/>
        <v xml:space="preserve"> </v>
      </c>
      <c r="K8" s="45">
        <f t="shared" si="1"/>
        <v>0</v>
      </c>
      <c r="L8" s="43">
        <f t="shared" si="2"/>
        <v>0</v>
      </c>
    </row>
    <row r="9" spans="1:12" ht="60" customHeight="1" x14ac:dyDescent="0.25">
      <c r="B9" s="113" t="s">
        <v>132</v>
      </c>
      <c r="C9" s="112" t="s">
        <v>178</v>
      </c>
      <c r="D9" s="111" t="s">
        <v>250</v>
      </c>
      <c r="E9" s="173"/>
      <c r="F9" s="109"/>
      <c r="G9" s="174"/>
      <c r="H9" s="110"/>
      <c r="I9" s="109"/>
      <c r="J9" s="276" t="str">
        <f t="shared" si="0"/>
        <v xml:space="preserve"> </v>
      </c>
      <c r="K9" s="45">
        <f t="shared" si="1"/>
        <v>0</v>
      </c>
      <c r="L9" s="43">
        <f t="shared" si="2"/>
        <v>0</v>
      </c>
    </row>
    <row r="10" spans="1:12" ht="60" customHeight="1" x14ac:dyDescent="0.25">
      <c r="A10" s="86"/>
      <c r="B10" s="113" t="s">
        <v>133</v>
      </c>
      <c r="C10" s="112" t="s">
        <v>127</v>
      </c>
      <c r="D10" s="111" t="s">
        <v>251</v>
      </c>
      <c r="E10" s="173"/>
      <c r="F10" s="109"/>
      <c r="G10" s="174"/>
      <c r="H10" s="182"/>
      <c r="I10" s="109"/>
      <c r="J10" s="276" t="str">
        <f t="shared" si="0"/>
        <v xml:space="preserve"> </v>
      </c>
      <c r="K10" s="15">
        <f t="shared" si="1"/>
        <v>0</v>
      </c>
      <c r="L10" s="43">
        <f t="shared" si="2"/>
        <v>0</v>
      </c>
    </row>
    <row r="11" spans="1:12" ht="60" customHeight="1" x14ac:dyDescent="0.25">
      <c r="B11" s="113" t="s">
        <v>134</v>
      </c>
      <c r="C11" s="157" t="s">
        <v>131</v>
      </c>
      <c r="D11" s="158" t="s">
        <v>252</v>
      </c>
      <c r="E11" s="173"/>
      <c r="F11" s="194"/>
      <c r="G11" s="174"/>
      <c r="H11" s="110"/>
      <c r="I11" s="109"/>
      <c r="J11" s="276" t="str">
        <f>IF(L11&lt;101," ",IF(L11&lt;162,"Enjeux long terme",IF(L11&lt;202,"Non prioritaire",IF(L11&lt;223,"Réagir",IF(L11&lt;263,"Agir",IF(L11&lt;303,"Pérenniser",IF(L11&lt;344,"Réagir",IF(L11&lt;364,"Agir",IF(L11&lt;404,"Pérenniser")))))))))</f>
        <v xml:space="preserve"> </v>
      </c>
      <c r="K11" s="45">
        <f>$E11*G11/10</f>
        <v>0</v>
      </c>
      <c r="L11" s="22">
        <f>IF(G11="",0,((E11*101)+G11*10))</f>
        <v>0</v>
      </c>
    </row>
    <row r="12" spans="1:12" ht="60" customHeight="1" x14ac:dyDescent="0.25">
      <c r="A12" s="86"/>
      <c r="B12" s="113" t="s">
        <v>135</v>
      </c>
      <c r="C12" s="112" t="s">
        <v>128</v>
      </c>
      <c r="D12" s="111" t="s">
        <v>253</v>
      </c>
      <c r="E12" s="173"/>
      <c r="F12" s="182"/>
      <c r="G12" s="174"/>
      <c r="H12" s="182"/>
      <c r="I12" s="109"/>
      <c r="J12" s="276" t="str">
        <f t="shared" si="0"/>
        <v xml:space="preserve"> </v>
      </c>
      <c r="K12" s="45">
        <f t="shared" si="1"/>
        <v>0</v>
      </c>
      <c r="L12" s="43">
        <f t="shared" si="2"/>
        <v>0</v>
      </c>
    </row>
    <row r="13" spans="1:12" ht="60" customHeight="1" x14ac:dyDescent="0.25">
      <c r="B13" s="113" t="s">
        <v>136</v>
      </c>
      <c r="C13" s="112" t="s">
        <v>180</v>
      </c>
      <c r="D13" s="111" t="s">
        <v>254</v>
      </c>
      <c r="E13" s="173"/>
      <c r="F13" s="194"/>
      <c r="G13" s="174"/>
      <c r="H13" s="182"/>
      <c r="I13" s="109"/>
      <c r="J13" s="276" t="str">
        <f t="shared" si="0"/>
        <v xml:space="preserve"> </v>
      </c>
      <c r="K13" s="45">
        <f t="shared" si="1"/>
        <v>0</v>
      </c>
      <c r="L13" s="43">
        <f t="shared" si="2"/>
        <v>0</v>
      </c>
    </row>
    <row r="14" spans="1:12" s="25" customFormat="1" ht="60" customHeight="1" x14ac:dyDescent="0.25">
      <c r="A14" s="81"/>
      <c r="B14" s="113" t="s">
        <v>137</v>
      </c>
      <c r="C14" s="116" t="s">
        <v>130</v>
      </c>
      <c r="D14" s="115" t="s">
        <v>255</v>
      </c>
      <c r="E14" s="173"/>
      <c r="F14" s="114"/>
      <c r="G14" s="175"/>
      <c r="H14" s="114"/>
      <c r="I14" s="109"/>
      <c r="J14" s="276" t="str">
        <f>IF(L14&lt;101," ",IF(L14&lt;162,"Enjeux long terme",IF(L14&lt;202,"Non prioritaire",IF(L14&lt;223,"Réagir",IF(L14&lt;263,"Agir",IF(L14&lt;303,"Pérenniser",IF(L14&lt;344,"Réagir",IF(L14&lt;364,"Agir",IF(L14&lt;404,"Pérenniser")))))))))</f>
        <v xml:space="preserve"> </v>
      </c>
      <c r="K14" s="29">
        <f>$E14*G14/10</f>
        <v>0</v>
      </c>
      <c r="L14" s="22">
        <f>IF(G14="",0,((E14*101)+G14*10))</f>
        <v>0</v>
      </c>
    </row>
    <row r="15" spans="1:12" ht="60" customHeight="1" x14ac:dyDescent="0.25">
      <c r="B15" s="121" t="s">
        <v>179</v>
      </c>
      <c r="C15" s="122" t="s">
        <v>129</v>
      </c>
      <c r="D15" s="123" t="s">
        <v>256</v>
      </c>
      <c r="E15" s="176"/>
      <c r="F15" s="223"/>
      <c r="G15" s="178"/>
      <c r="H15" s="182"/>
      <c r="I15" s="109"/>
      <c r="J15" s="276" t="str">
        <f>IF(L15&lt;101," ",IF(L15&lt;162,"Enjeux long terme",IF(L15&lt;202,"Non prioritaire",IF(L15&lt;223,"Réagir",IF(L15&lt;263,"Agir",IF(L15&lt;303,"Pérenniser",IF(L15&lt;344,"Réagir",IF(L15&lt;364,"Agir",IF(L15&lt;404,"Pérenniser")))))))))</f>
        <v xml:space="preserve"> </v>
      </c>
      <c r="K15" s="45">
        <f>$E15*G15/10</f>
        <v>0</v>
      </c>
      <c r="L15" s="43">
        <f>IF(G15="",0,((E15*101)+G15*10))</f>
        <v>0</v>
      </c>
    </row>
    <row r="16" spans="1:12" ht="60" customHeight="1" x14ac:dyDescent="0.25">
      <c r="B16" s="381" t="s">
        <v>348</v>
      </c>
      <c r="C16" s="382"/>
      <c r="D16" s="382"/>
      <c r="E16" s="227">
        <f>IF(SUM(E4:E15)=0,0,(AVERAGE(E4:E15)))</f>
        <v>0</v>
      </c>
      <c r="F16" s="228" t="s">
        <v>349</v>
      </c>
      <c r="G16" s="229">
        <f>IF($E16="",0,(IF($E16&lt;&gt;0,SUM(K4:K15)/SUM(E4:E15),0)))</f>
        <v>0</v>
      </c>
      <c r="H16" s="58"/>
      <c r="I16" s="58"/>
      <c r="J16" s="59"/>
      <c r="K16" s="17"/>
    </row>
    <row r="17" spans="3:11" ht="24.3" customHeight="1" x14ac:dyDescent="0.25">
      <c r="C17" s="71"/>
      <c r="E17" s="17"/>
      <c r="F17" s="17"/>
      <c r="G17" s="17"/>
      <c r="H17" s="17"/>
      <c r="I17" s="17"/>
      <c r="J17" s="18"/>
      <c r="K17" s="17"/>
    </row>
    <row r="18" spans="3:11" ht="24.3" customHeight="1" x14ac:dyDescent="0.25">
      <c r="C18" s="71"/>
      <c r="E18" s="17"/>
      <c r="F18" s="17"/>
      <c r="G18" s="17"/>
      <c r="H18" s="17"/>
      <c r="I18" s="17"/>
      <c r="J18" s="18"/>
      <c r="K18" s="17"/>
    </row>
    <row r="19" spans="3:11" x14ac:dyDescent="0.25">
      <c r="C19" s="71"/>
      <c r="E19" s="17"/>
      <c r="F19" s="17"/>
      <c r="G19" s="17"/>
      <c r="H19" s="17"/>
      <c r="I19" s="17"/>
      <c r="J19" s="18"/>
      <c r="K19" s="17"/>
    </row>
    <row r="20" spans="3:11" x14ac:dyDescent="0.25">
      <c r="C20" s="71"/>
      <c r="E20" s="17"/>
      <c r="F20" s="17"/>
      <c r="G20" s="17"/>
      <c r="H20" s="17"/>
      <c r="I20" s="17"/>
      <c r="J20" s="18"/>
      <c r="K20" s="17"/>
    </row>
    <row r="21" spans="3:11" x14ac:dyDescent="0.25">
      <c r="C21" s="71"/>
      <c r="E21" s="17"/>
      <c r="F21" s="17"/>
      <c r="G21" s="17"/>
      <c r="H21" s="17"/>
      <c r="I21" s="17"/>
      <c r="J21" s="18"/>
      <c r="K21" s="17"/>
    </row>
    <row r="22" spans="3:11" x14ac:dyDescent="0.25">
      <c r="C22" s="71"/>
      <c r="E22" s="17"/>
      <c r="F22" s="17"/>
      <c r="G22" s="17"/>
      <c r="H22" s="17"/>
      <c r="I22" s="17"/>
      <c r="J22" s="18"/>
      <c r="K22" s="17"/>
    </row>
    <row r="23" spans="3:11" x14ac:dyDescent="0.25">
      <c r="C23" s="71"/>
      <c r="E23" s="17"/>
      <c r="F23" s="17"/>
      <c r="G23" s="17"/>
      <c r="H23" s="17"/>
      <c r="I23" s="17"/>
      <c r="J23" s="18"/>
      <c r="K23" s="17"/>
    </row>
    <row r="24" spans="3:11" x14ac:dyDescent="0.25">
      <c r="C24" s="71"/>
      <c r="E24" s="17"/>
      <c r="F24" s="17"/>
      <c r="G24" s="17"/>
      <c r="H24" s="17"/>
      <c r="I24" s="17"/>
      <c r="J24" s="18"/>
      <c r="K24" s="17"/>
    </row>
    <row r="25" spans="3:11" x14ac:dyDescent="0.25">
      <c r="J25" s="18"/>
    </row>
    <row r="26" spans="3:11" x14ac:dyDescent="0.25">
      <c r="J26" s="18"/>
    </row>
    <row r="27" spans="3:11" x14ac:dyDescent="0.25">
      <c r="J27" s="18"/>
    </row>
    <row r="28" spans="3:11" x14ac:dyDescent="0.25">
      <c r="J28" s="18"/>
    </row>
  </sheetData>
  <sheetProtection formatRows="0" selectLockedCells="1"/>
  <mergeCells count="3">
    <mergeCell ref="B16:D16"/>
    <mergeCell ref="B2:J2"/>
    <mergeCell ref="C3:D3"/>
  </mergeCells>
  <conditionalFormatting sqref="E4:E15 G4:G15">
    <cfRule type="cellIs" dxfId="438" priority="201" stopIfTrue="1" operator="lessThanOrEqual">
      <formula>0</formula>
    </cfRule>
  </conditionalFormatting>
  <conditionalFormatting sqref="J4:J15">
    <cfRule type="containsText" dxfId="437" priority="196" operator="containsText" text="Réagir">
      <formula>NOT(ISERROR(SEARCH("Réagir",J4)))</formula>
    </cfRule>
    <cfRule type="containsText" dxfId="436" priority="197" operator="containsText" text="Agir">
      <formula>NOT(ISERROR(SEARCH("Agir",J4)))</formula>
    </cfRule>
    <cfRule type="containsText" dxfId="435" priority="198" operator="containsText" text="Non prioritaire">
      <formula>NOT(ISERROR(SEARCH("Non prioritaire",J4)))</formula>
    </cfRule>
    <cfRule type="containsText" dxfId="434" priority="199" operator="containsText" text="long terme">
      <formula>NOT(ISERROR(SEARCH("long terme",J4)))</formula>
    </cfRule>
  </conditionalFormatting>
  <conditionalFormatting sqref="J4:J15">
    <cfRule type="containsText" dxfId="433" priority="195" operator="containsText" text="Pérenniser">
      <formula>NOT(ISERROR(SEARCH("Pérenniser",J4)))</formula>
    </cfRule>
  </conditionalFormatting>
  <conditionalFormatting sqref="I4:I5 I7:I12">
    <cfRule type="expression" dxfId="432" priority="178">
      <formula>FIND("Réagir",J4)</formula>
    </cfRule>
    <cfRule type="expression" dxfId="431" priority="179">
      <formula>FIND("Agir",J4)</formula>
    </cfRule>
  </conditionalFormatting>
  <conditionalFormatting sqref="I4:I5 I7:I12">
    <cfRule type="expression" dxfId="430" priority="173" stopIfTrue="1">
      <formula>ISTEXT(I4)</formula>
    </cfRule>
    <cfRule type="expression" dxfId="429" priority="174">
      <formula>FIND("Réagir",J4)</formula>
    </cfRule>
    <cfRule type="expression" dxfId="428" priority="175">
      <formula>FIND("Agir",J4)</formula>
    </cfRule>
  </conditionalFormatting>
  <conditionalFormatting sqref="I6">
    <cfRule type="expression" dxfId="427" priority="164">
      <formula>FIND("Réagir",J6)</formula>
    </cfRule>
    <cfRule type="expression" dxfId="426" priority="165">
      <formula>FIND("Agir",J6)</formula>
    </cfRule>
  </conditionalFormatting>
  <conditionalFormatting sqref="I6">
    <cfRule type="expression" dxfId="425" priority="162">
      <formula>FIND("Réagir",J6)</formula>
    </cfRule>
    <cfRule type="expression" dxfId="424" priority="163">
      <formula>FIND("Agir",J6)</formula>
    </cfRule>
  </conditionalFormatting>
  <conditionalFormatting sqref="I6">
    <cfRule type="expression" dxfId="423" priority="159" stopIfTrue="1">
      <formula>ISTEXT(I6)</formula>
    </cfRule>
    <cfRule type="expression" dxfId="422" priority="160">
      <formula>FIND("Réagir",J6)</formula>
    </cfRule>
    <cfRule type="expression" dxfId="421" priority="161">
      <formula>FIND("Agir",J6)</formula>
    </cfRule>
  </conditionalFormatting>
  <conditionalFormatting sqref="I13:I14">
    <cfRule type="expression" dxfId="420" priority="102">
      <formula>FIND("Réagir",J13)</formula>
    </cfRule>
    <cfRule type="expression" dxfId="419" priority="103">
      <formula>FIND("Agir",J13)</formula>
    </cfRule>
  </conditionalFormatting>
  <conditionalFormatting sqref="I13:I14">
    <cfRule type="expression" dxfId="418" priority="99" stopIfTrue="1">
      <formula>ISTEXT(I13)</formula>
    </cfRule>
    <cfRule type="expression" dxfId="417" priority="100">
      <formula>FIND("Réagir",J13)</formula>
    </cfRule>
    <cfRule type="expression" dxfId="416" priority="101">
      <formula>FIND("Agir",J13)</formula>
    </cfRule>
  </conditionalFormatting>
  <conditionalFormatting sqref="I15">
    <cfRule type="expression" dxfId="415" priority="82">
      <formula>FIND("Réagir",J15)</formula>
    </cfRule>
    <cfRule type="expression" dxfId="414" priority="83">
      <formula>FIND("Agir",J15)</formula>
    </cfRule>
  </conditionalFormatting>
  <conditionalFormatting sqref="I15">
    <cfRule type="expression" dxfId="413" priority="79" stopIfTrue="1">
      <formula>ISTEXT(I15)</formula>
    </cfRule>
    <cfRule type="expression" dxfId="412" priority="80">
      <formula>FIND("Réagir",J15)</formula>
    </cfRule>
    <cfRule type="expression" dxfId="411" priority="81">
      <formula>FIND("Agir",J15)</formula>
    </cfRule>
  </conditionalFormatting>
  <conditionalFormatting sqref="I11">
    <cfRule type="expression" dxfId="410" priority="29">
      <formula>FIND("Réagir",J11)</formula>
    </cfRule>
    <cfRule type="expression" dxfId="409" priority="30">
      <formula>FIND("Agir",J11)</formula>
    </cfRule>
  </conditionalFormatting>
  <conditionalFormatting sqref="I11">
    <cfRule type="expression" dxfId="408" priority="27">
      <formula>FIND("Réagir",J11)</formula>
    </cfRule>
    <cfRule type="expression" dxfId="407" priority="28">
      <formula>FIND("Agir",J11)</formula>
    </cfRule>
  </conditionalFormatting>
  <conditionalFormatting sqref="I11">
    <cfRule type="expression" dxfId="406" priority="25">
      <formula>FIND("Réagir",J11)</formula>
    </cfRule>
    <cfRule type="expression" dxfId="405" priority="26">
      <formula>FIND("Agir",J11)</formula>
    </cfRule>
  </conditionalFormatting>
  <conditionalFormatting sqref="I11">
    <cfRule type="expression" dxfId="404" priority="23">
      <formula>FIND("Réagir",J11)</formula>
    </cfRule>
    <cfRule type="expression" dxfId="403" priority="24">
      <formula>FIND("Agir",J11)</formula>
    </cfRule>
  </conditionalFormatting>
  <conditionalFormatting sqref="I11">
    <cfRule type="expression" dxfId="402" priority="20" stopIfTrue="1">
      <formula>ISTEXT(I11)</formula>
    </cfRule>
    <cfRule type="expression" dxfId="401" priority="21">
      <formula>FIND("Réagir",J11)</formula>
    </cfRule>
    <cfRule type="expression" dxfId="400" priority="22">
      <formula>FIND("Agir",J11)</formula>
    </cfRule>
  </conditionalFormatting>
  <conditionalFormatting sqref="I11">
    <cfRule type="expression" dxfId="399" priority="18">
      <formula>FIND("Réagir",J11)</formula>
    </cfRule>
    <cfRule type="expression" dxfId="398" priority="19">
      <formula>FIND("Agir",J11)</formula>
    </cfRule>
  </conditionalFormatting>
  <conditionalFormatting sqref="I11">
    <cfRule type="expression" dxfId="397" priority="16">
      <formula>FIND("Réagir",J11)</formula>
    </cfRule>
    <cfRule type="expression" dxfId="396" priority="17">
      <formula>FIND("Agir",J11)</formula>
    </cfRule>
  </conditionalFormatting>
  <conditionalFormatting sqref="I11">
    <cfRule type="expression" dxfId="395" priority="14">
      <formula>FIND("Réagir",J11)</formula>
    </cfRule>
    <cfRule type="expression" dxfId="394" priority="15">
      <formula>FIND("Agir",J11)</formula>
    </cfRule>
  </conditionalFormatting>
  <conditionalFormatting sqref="I11">
    <cfRule type="expression" dxfId="393" priority="11" stopIfTrue="1">
      <formula>ISTEXT(I11)</formula>
    </cfRule>
    <cfRule type="expression" dxfId="392" priority="12">
      <formula>FIND("Réagir",J11)</formula>
    </cfRule>
    <cfRule type="expression" dxfId="391" priority="13">
      <formula>FIND("Agir",J11)</formula>
    </cfRule>
  </conditionalFormatting>
  <conditionalFormatting sqref="I14">
    <cfRule type="expression" dxfId="390" priority="9">
      <formula>FIND("Réagir",J14)</formula>
    </cfRule>
    <cfRule type="expression" dxfId="389" priority="10">
      <formula>FIND("Agir",J14)</formula>
    </cfRule>
  </conditionalFormatting>
  <conditionalFormatting sqref="I14">
    <cfRule type="expression" dxfId="388" priority="6" stopIfTrue="1">
      <formula>ISTEXT(I14)</formula>
    </cfRule>
    <cfRule type="expression" dxfId="387" priority="7">
      <formula>FIND("Réagir",J14)</formula>
    </cfRule>
    <cfRule type="expression" dxfId="386" priority="8">
      <formula>FIND("Agir",J14)</formula>
    </cfRule>
  </conditionalFormatting>
  <conditionalFormatting sqref="I15">
    <cfRule type="expression" dxfId="385" priority="4">
      <formula>FIND("Réagir",J15)</formula>
    </cfRule>
    <cfRule type="expression" dxfId="384" priority="5">
      <formula>FIND("Agir",J15)</formula>
    </cfRule>
  </conditionalFormatting>
  <conditionalFormatting sqref="I15">
    <cfRule type="expression" dxfId="383" priority="1" stopIfTrue="1">
      <formula>ISTEXT(I15)</formula>
    </cfRule>
    <cfRule type="expression" dxfId="382" priority="2">
      <formula>FIND("Réagir",J15)</formula>
    </cfRule>
    <cfRule type="expression" dxfId="381" priority="3">
      <formula>FIND("Agir",J15)</formula>
    </cfRule>
  </conditionalFormatting>
  <dataValidations count="2">
    <dataValidation type="whole" allowBlank="1" showInputMessage="1" showErrorMessage="1" errorTitle="Pondération invalide" error="Les valeurs permises de la pondération sont 1, 2 ou 3" promptTitle="Pondération" prompt="Entrer 1, 2 ou 3" sqref="E4:E15">
      <formula1>1</formula1>
      <formula2>3</formula2>
    </dataValidation>
    <dataValidation type="whole" allowBlank="1" showInputMessage="1" showErrorMessage="1" errorTitle="Évaluation non valide" error="Les valeurs permises de l'évaluation sont de 0 à 10" promptTitle="Évaluation" prompt="Entrer une valeur de 0 à 10" sqref="G4:G15">
      <formula1>0</formula1>
      <formula2>10</formula2>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pageSetUpPr fitToPage="1"/>
  </sheetPr>
  <dimension ref="A1:L37"/>
  <sheetViews>
    <sheetView showGridLines="0" zoomScale="80" zoomScaleNormal="80" workbookViewId="0"/>
  </sheetViews>
  <sheetFormatPr baseColWidth="10" defaultColWidth="10.77734375" defaultRowHeight="16.8" x14ac:dyDescent="0.25"/>
  <cols>
    <col min="1" max="1" width="1.44140625" style="12" customWidth="1"/>
    <col min="2" max="2" width="17.6640625" style="9" customWidth="1"/>
    <col min="3" max="3" width="35.6640625" style="70" customWidth="1"/>
    <col min="4" max="4" width="70.6640625" style="11" customWidth="1"/>
    <col min="5" max="5" width="25.6640625" style="12" customWidth="1"/>
    <col min="6" max="6" width="70.6640625" style="12" customWidth="1"/>
    <col min="7" max="7" width="25.6640625" style="12" customWidth="1"/>
    <col min="8" max="9" width="70.6640625" style="12" customWidth="1"/>
    <col min="10" max="10" width="25.6640625" style="12" customWidth="1"/>
    <col min="11" max="12" width="5.33203125" style="12" hidden="1" customWidth="1"/>
    <col min="13" max="16384" width="10.77734375" style="12"/>
  </cols>
  <sheetData>
    <row r="1" spans="1:12" ht="16.5" customHeight="1" thickBot="1" x14ac:dyDescent="0.3"/>
    <row r="2" spans="1:12" ht="60" customHeight="1" thickBot="1" x14ac:dyDescent="0.3">
      <c r="B2" s="357" t="s">
        <v>311</v>
      </c>
      <c r="C2" s="363"/>
      <c r="D2" s="363"/>
      <c r="E2" s="363"/>
      <c r="F2" s="363"/>
      <c r="G2" s="363"/>
      <c r="H2" s="363"/>
      <c r="I2" s="387"/>
      <c r="J2" s="387"/>
      <c r="K2" s="230"/>
      <c r="L2" s="107"/>
    </row>
    <row r="3" spans="1:12" s="62" customFormat="1" ht="60" customHeight="1" thickBot="1" x14ac:dyDescent="0.3">
      <c r="B3" s="233" t="s">
        <v>277</v>
      </c>
      <c r="C3" s="388" t="s">
        <v>279</v>
      </c>
      <c r="D3" s="389"/>
      <c r="E3" s="234" t="s">
        <v>276</v>
      </c>
      <c r="F3" s="234" t="s">
        <v>275</v>
      </c>
      <c r="G3" s="234" t="s">
        <v>274</v>
      </c>
      <c r="H3" s="234" t="s">
        <v>185</v>
      </c>
      <c r="I3" s="234" t="s">
        <v>273</v>
      </c>
      <c r="J3" s="235" t="s">
        <v>287</v>
      </c>
      <c r="K3" s="232" t="s">
        <v>2</v>
      </c>
      <c r="L3" s="66" t="s">
        <v>35</v>
      </c>
    </row>
    <row r="4" spans="1:12" s="14" customFormat="1" ht="60" customHeight="1" x14ac:dyDescent="0.25">
      <c r="B4" s="159" t="s">
        <v>24</v>
      </c>
      <c r="C4" s="160" t="s">
        <v>48</v>
      </c>
      <c r="D4" s="161" t="s">
        <v>257</v>
      </c>
      <c r="E4" s="168"/>
      <c r="F4" s="190"/>
      <c r="G4" s="191"/>
      <c r="H4" s="171"/>
      <c r="I4" s="171"/>
      <c r="J4" s="275" t="str">
        <f t="shared" ref="J4:J15" si="0">IF(L4&lt;101," ",IF(L4&lt;162,"Enjeux long terme",IF(L4&lt;202,"Non prioritaire",IF(L4&lt;223,"Réagir",IF(L4&lt;263,"Agir",IF(L4&lt;303,"Pérenniser",IF(L4&lt;344,"Réagir",IF(L4&lt;364,"Agir",IF(L4&lt;404,"Pérenniser")))))))))</f>
        <v xml:space="preserve"> </v>
      </c>
      <c r="K4" s="15">
        <f t="shared" ref="K4:K15" si="1">$E4*G4/10</f>
        <v>0</v>
      </c>
      <c r="L4" s="22">
        <f t="shared" ref="L4:L15" si="2">IF(G4="",0,((E4*101)+G4*10))</f>
        <v>0</v>
      </c>
    </row>
    <row r="5" spans="1:12" ht="60" customHeight="1" x14ac:dyDescent="0.25">
      <c r="B5" s="156" t="s">
        <v>25</v>
      </c>
      <c r="C5" s="157" t="s">
        <v>138</v>
      </c>
      <c r="D5" s="158" t="s">
        <v>258</v>
      </c>
      <c r="E5" s="173"/>
      <c r="F5" s="194"/>
      <c r="G5" s="174"/>
      <c r="H5" s="110"/>
      <c r="I5" s="109"/>
      <c r="J5" s="276" t="str">
        <f t="shared" si="0"/>
        <v xml:space="preserve"> </v>
      </c>
      <c r="K5" s="15">
        <f t="shared" si="1"/>
        <v>0</v>
      </c>
      <c r="L5" s="22">
        <f t="shared" si="2"/>
        <v>0</v>
      </c>
    </row>
    <row r="6" spans="1:12" ht="60" customHeight="1" x14ac:dyDescent="0.25">
      <c r="B6" s="156" t="s">
        <v>26</v>
      </c>
      <c r="C6" s="157" t="s">
        <v>139</v>
      </c>
      <c r="D6" s="158" t="s">
        <v>259</v>
      </c>
      <c r="E6" s="173"/>
      <c r="F6" s="194"/>
      <c r="G6" s="196"/>
      <c r="H6" s="194"/>
      <c r="I6" s="109"/>
      <c r="J6" s="276" t="str">
        <f t="shared" si="0"/>
        <v xml:space="preserve"> </v>
      </c>
      <c r="K6" s="45">
        <f t="shared" si="1"/>
        <v>0</v>
      </c>
      <c r="L6" s="22">
        <f t="shared" si="2"/>
        <v>0</v>
      </c>
    </row>
    <row r="7" spans="1:12" ht="60" customHeight="1" x14ac:dyDescent="0.25">
      <c r="B7" s="156" t="s">
        <v>29</v>
      </c>
      <c r="C7" s="157" t="s">
        <v>140</v>
      </c>
      <c r="D7" s="158" t="s">
        <v>260</v>
      </c>
      <c r="E7" s="173"/>
      <c r="F7" s="110"/>
      <c r="G7" s="174"/>
      <c r="H7" s="110"/>
      <c r="I7" s="109"/>
      <c r="J7" s="276" t="str">
        <f t="shared" si="0"/>
        <v xml:space="preserve"> </v>
      </c>
      <c r="K7" s="45">
        <f t="shared" si="1"/>
        <v>0</v>
      </c>
      <c r="L7" s="22">
        <f t="shared" si="2"/>
        <v>0</v>
      </c>
    </row>
    <row r="8" spans="1:12" ht="60" customHeight="1" x14ac:dyDescent="0.35">
      <c r="A8" s="65"/>
      <c r="B8" s="156" t="s">
        <v>147</v>
      </c>
      <c r="C8" s="157" t="s">
        <v>141</v>
      </c>
      <c r="D8" s="158" t="s">
        <v>261</v>
      </c>
      <c r="E8" s="173"/>
      <c r="F8" s="110"/>
      <c r="G8" s="174"/>
      <c r="H8" s="110"/>
      <c r="I8" s="109"/>
      <c r="J8" s="276" t="str">
        <f t="shared" si="0"/>
        <v xml:space="preserve"> </v>
      </c>
      <c r="K8" s="45">
        <f t="shared" si="1"/>
        <v>0</v>
      </c>
      <c r="L8" s="22">
        <f t="shared" si="2"/>
        <v>0</v>
      </c>
    </row>
    <row r="9" spans="1:12" ht="60" customHeight="1" x14ac:dyDescent="0.25">
      <c r="B9" s="156" t="s">
        <v>45</v>
      </c>
      <c r="C9" s="157" t="s">
        <v>142</v>
      </c>
      <c r="D9" s="158" t="s">
        <v>262</v>
      </c>
      <c r="E9" s="173"/>
      <c r="F9" s="194"/>
      <c r="G9" s="174"/>
      <c r="H9" s="110"/>
      <c r="I9" s="109"/>
      <c r="J9" s="276" t="str">
        <f t="shared" si="0"/>
        <v xml:space="preserve"> </v>
      </c>
      <c r="K9" s="15">
        <f t="shared" si="1"/>
        <v>0</v>
      </c>
      <c r="L9" s="22">
        <f t="shared" si="2"/>
        <v>0</v>
      </c>
    </row>
    <row r="10" spans="1:12" ht="60" customHeight="1" x14ac:dyDescent="0.25">
      <c r="B10" s="156" t="s">
        <v>148</v>
      </c>
      <c r="C10" s="157" t="s">
        <v>143</v>
      </c>
      <c r="D10" s="158" t="s">
        <v>263</v>
      </c>
      <c r="E10" s="173"/>
      <c r="F10" s="194"/>
      <c r="G10" s="174"/>
      <c r="H10" s="110"/>
      <c r="I10" s="109"/>
      <c r="J10" s="276" t="str">
        <f t="shared" si="0"/>
        <v xml:space="preserve"> </v>
      </c>
      <c r="K10" s="45">
        <f t="shared" si="1"/>
        <v>0</v>
      </c>
      <c r="L10" s="22">
        <f t="shared" si="2"/>
        <v>0</v>
      </c>
    </row>
    <row r="11" spans="1:12" ht="60" customHeight="1" x14ac:dyDescent="0.25">
      <c r="B11" s="156" t="s">
        <v>149</v>
      </c>
      <c r="C11" s="157" t="s">
        <v>144</v>
      </c>
      <c r="D11" s="158" t="s">
        <v>264</v>
      </c>
      <c r="E11" s="173"/>
      <c r="F11" s="194"/>
      <c r="G11" s="174"/>
      <c r="H11" s="110"/>
      <c r="I11" s="109"/>
      <c r="J11" s="276" t="str">
        <f t="shared" si="0"/>
        <v xml:space="preserve"> </v>
      </c>
      <c r="K11" s="15">
        <f t="shared" si="1"/>
        <v>0</v>
      </c>
      <c r="L11" s="22">
        <f t="shared" si="2"/>
        <v>0</v>
      </c>
    </row>
    <row r="12" spans="1:12" ht="60" customHeight="1" x14ac:dyDescent="0.25">
      <c r="B12" s="156" t="s">
        <v>150</v>
      </c>
      <c r="C12" s="157" t="s">
        <v>146</v>
      </c>
      <c r="D12" s="158" t="s">
        <v>265</v>
      </c>
      <c r="E12" s="173"/>
      <c r="F12" s="194"/>
      <c r="G12" s="174"/>
      <c r="H12" s="110"/>
      <c r="I12" s="109"/>
      <c r="J12" s="276" t="str">
        <f t="shared" si="0"/>
        <v xml:space="preserve"> </v>
      </c>
      <c r="K12" s="45">
        <f t="shared" si="1"/>
        <v>0</v>
      </c>
      <c r="L12" s="22">
        <f t="shared" si="2"/>
        <v>0</v>
      </c>
    </row>
    <row r="13" spans="1:12" ht="60" customHeight="1" thickBot="1" x14ac:dyDescent="0.3">
      <c r="B13" s="156" t="s">
        <v>151</v>
      </c>
      <c r="C13" s="157" t="s">
        <v>145</v>
      </c>
      <c r="D13" s="158" t="s">
        <v>266</v>
      </c>
      <c r="E13" s="173"/>
      <c r="F13" s="194"/>
      <c r="G13" s="174"/>
      <c r="H13" s="110"/>
      <c r="I13" s="109"/>
      <c r="J13" s="276" t="str">
        <f t="shared" si="0"/>
        <v xml:space="preserve"> </v>
      </c>
      <c r="K13" s="20">
        <f t="shared" si="1"/>
        <v>0</v>
      </c>
      <c r="L13" s="22">
        <f t="shared" si="2"/>
        <v>0</v>
      </c>
    </row>
    <row r="14" spans="1:12" ht="60" customHeight="1" x14ac:dyDescent="0.25">
      <c r="B14" s="156" t="s">
        <v>152</v>
      </c>
      <c r="C14" s="157" t="s">
        <v>181</v>
      </c>
      <c r="D14" s="158" t="s">
        <v>267</v>
      </c>
      <c r="E14" s="173"/>
      <c r="F14" s="194"/>
      <c r="G14" s="196"/>
      <c r="H14" s="110"/>
      <c r="I14" s="109"/>
      <c r="J14" s="276" t="str">
        <f t="shared" si="0"/>
        <v xml:space="preserve"> </v>
      </c>
      <c r="K14" s="15">
        <f t="shared" si="1"/>
        <v>0</v>
      </c>
      <c r="L14" s="22">
        <f t="shared" si="2"/>
        <v>0</v>
      </c>
    </row>
    <row r="15" spans="1:12" ht="60" customHeight="1" x14ac:dyDescent="0.25">
      <c r="B15" s="162" t="s">
        <v>153</v>
      </c>
      <c r="C15" s="163" t="s">
        <v>182</v>
      </c>
      <c r="D15" s="164" t="s">
        <v>268</v>
      </c>
      <c r="E15" s="176"/>
      <c r="F15" s="223"/>
      <c r="G15" s="220"/>
      <c r="H15" s="194"/>
      <c r="I15" s="236"/>
      <c r="J15" s="276" t="str">
        <f t="shared" si="0"/>
        <v xml:space="preserve"> </v>
      </c>
      <c r="K15" s="15">
        <f t="shared" si="1"/>
        <v>0</v>
      </c>
      <c r="L15" s="22">
        <f t="shared" si="2"/>
        <v>0</v>
      </c>
    </row>
    <row r="16" spans="1:12" ht="60" customHeight="1" x14ac:dyDescent="0.25">
      <c r="B16" s="385" t="s">
        <v>350</v>
      </c>
      <c r="C16" s="385"/>
      <c r="D16" s="386"/>
      <c r="E16" s="237">
        <f>IF(SUM(E4:E15)=0,0,(AVERAGE(E4:E15)))</f>
        <v>0</v>
      </c>
      <c r="F16" s="238" t="s">
        <v>351</v>
      </c>
      <c r="G16" s="239">
        <f>IF($E16="",0,(IF($E16&lt;&gt;0,SUM(K4:K15)/SUM(E4:E15),0)))</f>
        <v>0</v>
      </c>
      <c r="H16" s="58"/>
      <c r="I16" s="58"/>
      <c r="J16" s="59"/>
      <c r="K16" s="17"/>
    </row>
    <row r="17" spans="2:11" ht="24.3" customHeight="1" x14ac:dyDescent="0.25">
      <c r="B17" s="16"/>
      <c r="C17" s="71"/>
      <c r="E17" s="17"/>
      <c r="F17" s="17"/>
      <c r="G17" s="17"/>
      <c r="H17" s="17"/>
      <c r="I17" s="17"/>
      <c r="J17" s="18"/>
      <c r="K17" s="17"/>
    </row>
    <row r="18" spans="2:11" ht="24.3" customHeight="1" x14ac:dyDescent="0.25">
      <c r="B18" s="16"/>
      <c r="C18" s="71"/>
      <c r="E18" s="17"/>
      <c r="F18" s="17"/>
      <c r="G18" s="17"/>
      <c r="H18" s="17"/>
      <c r="I18" s="17"/>
      <c r="J18" s="18"/>
      <c r="K18" s="17"/>
    </row>
    <row r="19" spans="2:11" ht="24.3" customHeight="1" x14ac:dyDescent="0.25">
      <c r="B19" s="16"/>
      <c r="C19" s="71"/>
      <c r="E19" s="17"/>
      <c r="F19" s="17"/>
      <c r="G19" s="17"/>
      <c r="H19" s="17"/>
      <c r="I19" s="17"/>
      <c r="J19" s="18"/>
      <c r="K19" s="17"/>
    </row>
    <row r="20" spans="2:11" ht="24.3" customHeight="1" x14ac:dyDescent="0.25">
      <c r="B20" s="16"/>
      <c r="C20" s="71"/>
      <c r="E20" s="17"/>
      <c r="F20" s="17"/>
      <c r="G20" s="17"/>
      <c r="H20" s="17"/>
      <c r="I20" s="17"/>
      <c r="J20" s="18"/>
      <c r="K20" s="17"/>
    </row>
    <row r="21" spans="2:11" ht="24.3" customHeight="1" x14ac:dyDescent="0.25">
      <c r="B21" s="16"/>
      <c r="C21" s="71"/>
      <c r="E21" s="17"/>
      <c r="F21" s="17"/>
      <c r="G21" s="17"/>
      <c r="H21" s="17"/>
      <c r="I21" s="17"/>
      <c r="J21" s="18"/>
      <c r="K21" s="17"/>
    </row>
    <row r="22" spans="2:11" ht="24.3" customHeight="1" x14ac:dyDescent="0.25">
      <c r="C22" s="71"/>
      <c r="E22" s="17"/>
      <c r="F22" s="17"/>
      <c r="G22" s="17"/>
      <c r="H22" s="17"/>
      <c r="I22" s="17"/>
      <c r="J22" s="18"/>
      <c r="K22" s="17"/>
    </row>
    <row r="23" spans="2:11" ht="24.3" customHeight="1" x14ac:dyDescent="0.25">
      <c r="C23" s="71"/>
      <c r="E23" s="17"/>
      <c r="F23" s="17"/>
      <c r="G23" s="17"/>
      <c r="H23" s="17"/>
      <c r="I23" s="17"/>
      <c r="J23" s="18"/>
      <c r="K23" s="17"/>
    </row>
    <row r="24" spans="2:11" ht="24.3" customHeight="1" x14ac:dyDescent="0.25">
      <c r="C24" s="71"/>
      <c r="E24" s="17"/>
      <c r="F24" s="17"/>
      <c r="G24" s="17"/>
      <c r="H24" s="17"/>
      <c r="I24" s="17"/>
      <c r="J24" s="18"/>
      <c r="K24" s="17"/>
    </row>
    <row r="25" spans="2:11" ht="24.3" customHeight="1" x14ac:dyDescent="0.25">
      <c r="B25" s="12"/>
      <c r="C25" s="71"/>
      <c r="E25" s="17"/>
      <c r="F25" s="17"/>
      <c r="G25" s="17"/>
      <c r="H25" s="17"/>
      <c r="I25" s="17"/>
      <c r="J25" s="18"/>
      <c r="K25" s="17"/>
    </row>
    <row r="26" spans="2:11" ht="24.3" customHeight="1" x14ac:dyDescent="0.25">
      <c r="B26" s="12"/>
      <c r="C26" s="71"/>
      <c r="E26" s="17"/>
      <c r="F26" s="17"/>
      <c r="G26" s="17"/>
      <c r="H26" s="17"/>
      <c r="I26" s="17"/>
      <c r="J26" s="18"/>
      <c r="K26" s="17"/>
    </row>
    <row r="27" spans="2:11" ht="24.3" customHeight="1" x14ac:dyDescent="0.25">
      <c r="B27" s="12"/>
      <c r="C27" s="71"/>
      <c r="E27" s="17"/>
      <c r="F27" s="17"/>
      <c r="G27" s="17"/>
      <c r="H27" s="17"/>
      <c r="I27" s="17"/>
      <c r="J27" s="18"/>
      <c r="K27" s="17"/>
    </row>
    <row r="28" spans="2:11" x14ac:dyDescent="0.25">
      <c r="B28" s="12"/>
      <c r="C28" s="71"/>
      <c r="E28" s="17"/>
      <c r="F28" s="17"/>
      <c r="G28" s="17"/>
      <c r="H28" s="17"/>
      <c r="I28" s="17"/>
      <c r="J28" s="18"/>
      <c r="K28" s="17"/>
    </row>
    <row r="29" spans="2:11" x14ac:dyDescent="0.25">
      <c r="B29" s="12"/>
      <c r="C29" s="71"/>
      <c r="E29" s="17"/>
      <c r="F29" s="17"/>
      <c r="G29" s="17"/>
      <c r="H29" s="17"/>
      <c r="I29" s="17"/>
      <c r="J29" s="18"/>
      <c r="K29" s="17"/>
    </row>
    <row r="30" spans="2:11" x14ac:dyDescent="0.25">
      <c r="B30" s="12"/>
      <c r="C30" s="71"/>
      <c r="E30" s="17"/>
      <c r="F30" s="17"/>
      <c r="G30" s="17"/>
      <c r="H30" s="17"/>
      <c r="I30" s="17"/>
      <c r="J30" s="18"/>
      <c r="K30" s="17"/>
    </row>
    <row r="31" spans="2:11" x14ac:dyDescent="0.25">
      <c r="B31" s="12"/>
      <c r="C31" s="71"/>
      <c r="E31" s="17"/>
      <c r="F31" s="17"/>
      <c r="G31" s="17"/>
      <c r="H31" s="17"/>
      <c r="I31" s="17"/>
      <c r="J31" s="18"/>
      <c r="K31" s="17"/>
    </row>
    <row r="32" spans="2:11" x14ac:dyDescent="0.25">
      <c r="B32" s="12"/>
      <c r="C32" s="71"/>
      <c r="E32" s="17"/>
      <c r="F32" s="17"/>
      <c r="G32" s="17"/>
      <c r="H32" s="17"/>
      <c r="I32" s="17"/>
      <c r="J32" s="18"/>
      <c r="K32" s="17"/>
    </row>
    <row r="33" spans="2:11" x14ac:dyDescent="0.25">
      <c r="B33" s="12"/>
      <c r="C33" s="71"/>
      <c r="E33" s="17"/>
      <c r="F33" s="17"/>
      <c r="G33" s="17"/>
      <c r="H33" s="17"/>
      <c r="I33" s="17"/>
      <c r="J33" s="18"/>
      <c r="K33" s="17"/>
    </row>
    <row r="34" spans="2:11" x14ac:dyDescent="0.25">
      <c r="B34" s="12"/>
      <c r="J34" s="18"/>
    </row>
    <row r="35" spans="2:11" x14ac:dyDescent="0.25">
      <c r="B35" s="12"/>
      <c r="J35" s="18"/>
    </row>
    <row r="36" spans="2:11" x14ac:dyDescent="0.25">
      <c r="B36" s="12"/>
      <c r="J36" s="18"/>
    </row>
    <row r="37" spans="2:11" x14ac:dyDescent="0.25">
      <c r="B37" s="12"/>
      <c r="J37" s="18"/>
    </row>
  </sheetData>
  <sheetProtection formatRows="0" selectLockedCells="1"/>
  <dataConsolidate link="1"/>
  <mergeCells count="3">
    <mergeCell ref="B16:D16"/>
    <mergeCell ref="B2:J2"/>
    <mergeCell ref="C3:D3"/>
  </mergeCells>
  <conditionalFormatting sqref="E4:E15 G4:G15">
    <cfRule type="cellIs" dxfId="380" priority="1997" stopIfTrue="1" operator="lessThanOrEqual">
      <formula>0</formula>
    </cfRule>
  </conditionalFormatting>
  <conditionalFormatting sqref="J4:J15">
    <cfRule type="containsText" dxfId="379" priority="1992" operator="containsText" text="Réagir">
      <formula>NOT(ISERROR(SEARCH("Réagir",J4)))</formula>
    </cfRule>
    <cfRule type="containsText" dxfId="378" priority="1993" operator="containsText" text="Agir">
      <formula>NOT(ISERROR(SEARCH("Agir",J4)))</formula>
    </cfRule>
    <cfRule type="containsText" dxfId="377" priority="1994" operator="containsText" text="Non prioritaire">
      <formula>NOT(ISERROR(SEARCH("Non prioritaire",J4)))</formula>
    </cfRule>
    <cfRule type="containsText" dxfId="376" priority="1995" operator="containsText" text="Long terme">
      <formula>NOT(ISERROR(SEARCH("Long terme",J4)))</formula>
    </cfRule>
  </conditionalFormatting>
  <conditionalFormatting sqref="J4:J15">
    <cfRule type="containsText" dxfId="375" priority="1986" operator="containsText" text="Pérenniser">
      <formula>NOT(ISERROR(SEARCH("Pérenniser",J4)))</formula>
    </cfRule>
  </conditionalFormatting>
  <conditionalFormatting sqref="I5:I14">
    <cfRule type="expression" dxfId="374" priority="1984">
      <formula>FIND("Réagir",J5)</formula>
    </cfRule>
    <cfRule type="expression" dxfId="373" priority="1985">
      <formula>FIND("Agir",J5)</formula>
    </cfRule>
  </conditionalFormatting>
  <conditionalFormatting sqref="I5:I14">
    <cfRule type="expression" dxfId="372" priority="1975" stopIfTrue="1">
      <formula>ISTEXT(I5)</formula>
    </cfRule>
    <cfRule type="expression" dxfId="371" priority="1976">
      <formula>FIND("Réagir",J5)</formula>
    </cfRule>
    <cfRule type="expression" dxfId="370" priority="1977">
      <formula>FIND("Agir",J5)</formula>
    </cfRule>
  </conditionalFormatting>
  <conditionalFormatting sqref="I10">
    <cfRule type="expression" dxfId="369" priority="242" stopIfTrue="1">
      <formula>ISTEXT(I10)</formula>
    </cfRule>
    <cfRule type="expression" dxfId="368" priority="243">
      <formula>FIND("Réagir",J10)</formula>
    </cfRule>
    <cfRule type="expression" dxfId="367" priority="244">
      <formula>FIND("Agir",J10)</formula>
    </cfRule>
  </conditionalFormatting>
  <conditionalFormatting sqref="I4">
    <cfRule type="expression" dxfId="366" priority="4">
      <formula>FIND("Réagir",J4)</formula>
    </cfRule>
    <cfRule type="expression" dxfId="365" priority="5">
      <formula>FIND("Agir",J4)</formula>
    </cfRule>
  </conditionalFormatting>
  <conditionalFormatting sqref="I4">
    <cfRule type="expression" dxfId="364" priority="1" stopIfTrue="1">
      <formula>ISTEXT(I4)</formula>
    </cfRule>
    <cfRule type="expression" dxfId="363" priority="2">
      <formula>FIND("Réagir",J4)</formula>
    </cfRule>
    <cfRule type="expression" dxfId="362" priority="3">
      <formula>FIND("Agir",J4)</formula>
    </cfRule>
  </conditionalFormatting>
  <dataValidations disablePrompts="1" xWindow="416" yWindow="312" count="2">
    <dataValidation type="whole" allowBlank="1" showInputMessage="1" showErrorMessage="1" errorTitle="Évaluation non valide" error="Les valeurs permises de l'évaluation sont de 0 à 10" promptTitle="Évaluation" prompt="Entrer une valeur de 0 à 10" sqref="G4:G15">
      <formula1>0</formula1>
      <formula2>10</formula2>
    </dataValidation>
    <dataValidation type="whole" allowBlank="1" showInputMessage="1" showErrorMessage="1" errorTitle="Pondération invalide" error="Les valeurs permises de la pondération sont 1, 2 ou 3" promptTitle="Pondération" prompt="Entrer 1, 2 ou 3" sqref="E4:E15">
      <formula1>1</formula1>
      <formula2>3</formula2>
    </dataValidation>
  </dataValidations>
  <printOptions horizontalCentered="1" verticalCentered="1"/>
  <pageMargins left="0.70866141732283472" right="0.70866141732283472" top="0.74803149606299213" bottom="0.74803149606299213" header="0.31496062992125984" footer="0.31496062992125984"/>
  <pageSetup scale="29" orientation="landscape" r:id="rId1"/>
  <headerFooter>
    <oddHeader>&amp;L&amp;12Analyse de développement durable&amp;C&amp;18Dimension gouvernance&amp;R&amp;12&amp;D</oddHeader>
    <oddFooter>&amp;L&amp;12Références : Villeneuve, C. et Riffon, O., 2011&amp;C&amp;12Comment réaliser une analyse de développement durable?&amp;R&amp;12Département des Sciences Fondamentales, UQAC</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tabColor theme="8" tint="-0.499984740745262"/>
    <pageSetUpPr fitToPage="1"/>
  </sheetPr>
  <dimension ref="B1:S105"/>
  <sheetViews>
    <sheetView showGridLines="0" zoomScale="60" zoomScaleNormal="60" workbookViewId="0"/>
  </sheetViews>
  <sheetFormatPr baseColWidth="10" defaultColWidth="11.44140625" defaultRowHeight="19.2" x14ac:dyDescent="0.35"/>
  <cols>
    <col min="1" max="1" width="1.44140625" style="41" customWidth="1"/>
    <col min="2" max="2" width="50.33203125" style="40" customWidth="1"/>
    <col min="3" max="4" width="23.109375" style="40" customWidth="1"/>
    <col min="5" max="5" width="28.6640625" style="41" customWidth="1"/>
    <col min="6" max="6" width="27.6640625" style="41" customWidth="1"/>
    <col min="7" max="7" width="40.77734375" style="41" customWidth="1"/>
    <col min="8" max="8" width="18.6640625" style="41" customWidth="1"/>
    <col min="9" max="9" width="11.44140625" style="41"/>
    <col min="10" max="10" width="62.44140625" style="41" bestFit="1" customWidth="1"/>
    <col min="11" max="11" width="18.6640625" style="41" customWidth="1"/>
    <col min="12" max="12" width="11.44140625" style="41"/>
    <col min="13" max="13" width="61.44140625" style="41" customWidth="1"/>
    <col min="14" max="14" width="18.6640625" style="41" customWidth="1"/>
    <col min="15" max="15" width="11.44140625" style="41"/>
    <col min="16" max="16" width="67" style="41" customWidth="1"/>
    <col min="17" max="17" width="18.6640625" style="41" customWidth="1"/>
    <col min="18" max="18" width="11.44140625" style="41"/>
    <col min="19" max="19" width="46.33203125" style="41" bestFit="1" customWidth="1"/>
    <col min="20" max="20" width="18.77734375" style="41" customWidth="1"/>
    <col min="21" max="16384" width="11.44140625" style="41"/>
  </cols>
  <sheetData>
    <row r="1" spans="2:19" ht="10.5" customHeight="1" thickBot="1" x14ac:dyDescent="0.4"/>
    <row r="2" spans="2:19" ht="79.95" customHeight="1" thickTop="1" thickBot="1" x14ac:dyDescent="0.4">
      <c r="B2" s="282" t="s">
        <v>352</v>
      </c>
      <c r="C2" s="391" t="str">
        <f>IF('Description du PSPP'!$C$4=0,"",'Description du PSPP'!$C$4)</f>
        <v/>
      </c>
      <c r="D2" s="391"/>
      <c r="E2" s="392"/>
      <c r="F2" s="102"/>
      <c r="K2" s="104"/>
      <c r="L2" s="104"/>
      <c r="M2" s="104"/>
      <c r="N2" s="104"/>
      <c r="O2" s="104"/>
      <c r="P2" s="104"/>
      <c r="Q2" s="104"/>
      <c r="R2" s="104"/>
      <c r="S2" s="104"/>
    </row>
    <row r="3" spans="2:19" ht="49.95" customHeight="1" thickBot="1" x14ac:dyDescent="0.4">
      <c r="B3" s="283" t="s">
        <v>353</v>
      </c>
      <c r="C3" s="393" t="str">
        <f>IF('Description du PSPP'!$C$11=0,"",'Description du PSPP'!$C$11)</f>
        <v/>
      </c>
      <c r="D3" s="393"/>
      <c r="E3" s="394"/>
      <c r="F3" s="103"/>
      <c r="K3" s="104"/>
      <c r="L3" s="104"/>
      <c r="M3" s="104"/>
      <c r="N3" s="104"/>
      <c r="O3" s="104"/>
      <c r="P3" s="104"/>
      <c r="Q3" s="104"/>
      <c r="R3" s="104"/>
      <c r="S3" s="104"/>
    </row>
    <row r="4" spans="2:19" ht="45" customHeight="1" thickBot="1" x14ac:dyDescent="0.4">
      <c r="B4" s="317" t="s">
        <v>355</v>
      </c>
      <c r="C4" s="280" t="s">
        <v>54</v>
      </c>
      <c r="D4" s="280" t="s">
        <v>55</v>
      </c>
      <c r="E4" s="281" t="s">
        <v>328</v>
      </c>
      <c r="F4" s="284"/>
      <c r="K4" s="104"/>
      <c r="L4" s="104"/>
      <c r="M4" s="104"/>
      <c r="N4" s="104"/>
      <c r="O4" s="104"/>
      <c r="P4" s="104"/>
      <c r="Q4" s="104"/>
      <c r="R4" s="104"/>
      <c r="S4" s="104"/>
    </row>
    <row r="5" spans="2:19" ht="45" customHeight="1" x14ac:dyDescent="0.35">
      <c r="B5" s="291" t="s">
        <v>30</v>
      </c>
      <c r="C5" s="292">
        <f>Sociale!E16</f>
        <v>0</v>
      </c>
      <c r="D5" s="293">
        <f>Sociale!G16</f>
        <v>0</v>
      </c>
      <c r="E5" s="294" t="str">
        <f>IF(D5=0," ",IF(D5&lt;0.2,"Critique",IF(D5&lt;0.4,"Problématique",IF(D5&lt;0.6,"Perfectible",IF(D5&lt;0.8,"Satisfaisante",IF(D5&lt;1.01,"Excellente"))))))</f>
        <v xml:space="preserve"> </v>
      </c>
      <c r="F5" s="284"/>
      <c r="K5" s="104"/>
      <c r="L5" s="104"/>
      <c r="M5" s="104"/>
      <c r="N5" s="104"/>
      <c r="O5" s="104"/>
      <c r="P5" s="104"/>
      <c r="Q5" s="104"/>
      <c r="R5" s="104"/>
      <c r="S5" s="104"/>
    </row>
    <row r="6" spans="2:19" ht="45" customHeight="1" x14ac:dyDescent="0.35">
      <c r="B6" s="295" t="s">
        <v>0</v>
      </c>
      <c r="C6" s="296">
        <f>Écologique!E14</f>
        <v>0</v>
      </c>
      <c r="D6" s="297">
        <f>Écologique!G14</f>
        <v>0</v>
      </c>
      <c r="E6" s="298" t="str">
        <f t="shared" ref="E6:E11" si="0">IF(D6=0," ",IF(D6&lt;0.2,"Critique",IF(D6&lt;0.4,"Problématique",IF(D6&lt;0.6,"Perfectible",IF(D6&lt;0.8,"Satisfaisante",IF(D6&lt;1.01,"Excellente"))))))</f>
        <v xml:space="preserve"> </v>
      </c>
      <c r="F6" s="284"/>
      <c r="K6" s="104"/>
      <c r="L6" s="104"/>
      <c r="M6" s="104"/>
      <c r="N6" s="104"/>
      <c r="O6" s="104"/>
      <c r="P6" s="104"/>
      <c r="Q6" s="104"/>
      <c r="R6" s="104"/>
      <c r="S6" s="104"/>
    </row>
    <row r="7" spans="2:19" ht="45" customHeight="1" x14ac:dyDescent="0.35">
      <c r="B7" s="299" t="s">
        <v>1</v>
      </c>
      <c r="C7" s="296">
        <f>Économique!E14</f>
        <v>0</v>
      </c>
      <c r="D7" s="297">
        <f>Économique!G14</f>
        <v>0</v>
      </c>
      <c r="E7" s="298" t="str">
        <f t="shared" si="0"/>
        <v xml:space="preserve"> </v>
      </c>
      <c r="F7" s="284"/>
      <c r="K7" s="104"/>
      <c r="L7" s="104"/>
      <c r="M7" s="104"/>
      <c r="N7" s="104"/>
      <c r="O7" s="104"/>
      <c r="P7" s="104"/>
      <c r="Q7" s="104"/>
      <c r="R7" s="104"/>
      <c r="S7" s="104"/>
    </row>
    <row r="8" spans="2:19" ht="45" customHeight="1" x14ac:dyDescent="0.35">
      <c r="B8" s="300" t="s">
        <v>31</v>
      </c>
      <c r="C8" s="296">
        <f>Culturelle!E11</f>
        <v>0</v>
      </c>
      <c r="D8" s="297">
        <f>Culturelle!G11</f>
        <v>0</v>
      </c>
      <c r="E8" s="298" t="str">
        <f t="shared" si="0"/>
        <v xml:space="preserve"> </v>
      </c>
      <c r="F8" s="284"/>
      <c r="K8" s="104"/>
      <c r="L8" s="104"/>
      <c r="M8" s="104"/>
      <c r="N8" s="104"/>
      <c r="O8" s="104"/>
      <c r="P8" s="104"/>
      <c r="Q8" s="104"/>
      <c r="R8" s="104"/>
      <c r="S8" s="104"/>
    </row>
    <row r="9" spans="2:19" ht="45" customHeight="1" x14ac:dyDescent="0.35">
      <c r="B9" s="301" t="s">
        <v>4</v>
      </c>
      <c r="C9" s="296">
        <f>Éthique!E13</f>
        <v>0</v>
      </c>
      <c r="D9" s="297">
        <f>Éthique!G13</f>
        <v>0</v>
      </c>
      <c r="E9" s="298" t="str">
        <f t="shared" si="0"/>
        <v xml:space="preserve"> </v>
      </c>
      <c r="F9" s="284"/>
      <c r="K9" s="104"/>
      <c r="L9" s="104"/>
      <c r="M9" s="104"/>
      <c r="N9" s="104"/>
      <c r="O9" s="104"/>
      <c r="P9" s="104"/>
      <c r="Q9" s="104"/>
      <c r="R9" s="104"/>
      <c r="S9" s="104"/>
    </row>
    <row r="10" spans="2:19" ht="45" customHeight="1" x14ac:dyDescent="0.35">
      <c r="B10" s="302" t="s">
        <v>154</v>
      </c>
      <c r="C10" s="296">
        <f>Territoire!E16</f>
        <v>0</v>
      </c>
      <c r="D10" s="297">
        <f>Territoire!G16</f>
        <v>0</v>
      </c>
      <c r="E10" s="298" t="str">
        <f t="shared" si="0"/>
        <v xml:space="preserve"> </v>
      </c>
      <c r="F10" s="284"/>
      <c r="K10" s="104"/>
      <c r="L10" s="104"/>
      <c r="M10" s="104"/>
      <c r="N10" s="104"/>
      <c r="O10" s="104"/>
      <c r="P10" s="104"/>
      <c r="Q10" s="104"/>
      <c r="R10" s="104"/>
      <c r="S10" s="104"/>
    </row>
    <row r="11" spans="2:19" ht="45" customHeight="1" x14ac:dyDescent="0.35">
      <c r="B11" s="303" t="s">
        <v>3</v>
      </c>
      <c r="C11" s="296">
        <f>Gouvernance!E16</f>
        <v>0</v>
      </c>
      <c r="D11" s="297">
        <f>Gouvernance!G16</f>
        <v>0</v>
      </c>
      <c r="E11" s="298" t="str">
        <f t="shared" si="0"/>
        <v xml:space="preserve"> </v>
      </c>
      <c r="F11" s="284"/>
      <c r="K11" s="104"/>
      <c r="L11" s="104"/>
      <c r="M11" s="104"/>
      <c r="N11" s="104"/>
      <c r="O11" s="104"/>
      <c r="P11" s="104"/>
      <c r="Q11" s="104"/>
      <c r="R11" s="104"/>
      <c r="S11" s="104"/>
    </row>
    <row r="12" spans="2:19" ht="70.05" customHeight="1" thickBot="1" x14ac:dyDescent="0.4">
      <c r="B12" s="395" t="s">
        <v>354</v>
      </c>
      <c r="C12" s="396"/>
      <c r="D12" s="396"/>
      <c r="E12" s="312" t="str">
        <f>IF(AVERAGE(D5:D11)=0," ",IF(AVERAGE(D5:D11)&lt;0.25,"Critique : PSPP à requestionner",IF(AVERAGE(D5:D11)&lt;0.45,"Problématique : PSPP à modifier en profondeur",IF(AVERAGE(D5:D11)&lt;0.65,"Perfectible : PSPP à améliorer",IF(AVERAGE(D5:D11)&lt;0.85,"Satisfaisante : PSPP à optimiser",IF(AVERAGE(D5:D11)&lt;1.01,"Excellente : PSPP à mettre en valeur"))))))</f>
        <v xml:space="preserve"> </v>
      </c>
      <c r="F12" s="285"/>
      <c r="K12" s="104"/>
      <c r="L12" s="104"/>
      <c r="M12" s="104"/>
      <c r="N12" s="104"/>
      <c r="O12" s="104"/>
      <c r="P12" s="104"/>
      <c r="Q12" s="104"/>
      <c r="R12" s="104"/>
      <c r="S12" s="104"/>
    </row>
    <row r="13" spans="2:19" ht="60" customHeight="1" thickTop="1" x14ac:dyDescent="0.35">
      <c r="B13" s="277"/>
      <c r="C13" s="277"/>
      <c r="D13" s="277"/>
      <c r="E13" s="278"/>
      <c r="K13" s="104"/>
      <c r="L13" s="104"/>
      <c r="M13" s="104"/>
      <c r="N13" s="104"/>
      <c r="O13" s="104"/>
      <c r="P13" s="104"/>
      <c r="Q13" s="104"/>
      <c r="R13" s="104"/>
      <c r="S13" s="104"/>
    </row>
    <row r="14" spans="2:19" ht="45" customHeight="1" x14ac:dyDescent="0.35">
      <c r="B14" s="397" t="s">
        <v>156</v>
      </c>
      <c r="C14" s="397"/>
      <c r="D14" s="397"/>
      <c r="E14" s="397"/>
      <c r="F14" s="286"/>
      <c r="K14" s="91"/>
    </row>
    <row r="15" spans="2:19" ht="45" customHeight="1" x14ac:dyDescent="0.35">
      <c r="B15" s="316" t="s">
        <v>356</v>
      </c>
      <c r="C15" s="289" t="s">
        <v>33</v>
      </c>
      <c r="D15" s="289" t="s">
        <v>166</v>
      </c>
      <c r="E15" s="290" t="s">
        <v>32</v>
      </c>
      <c r="F15" s="284"/>
      <c r="K15" s="91"/>
    </row>
    <row r="16" spans="2:19" ht="45" customHeight="1" x14ac:dyDescent="0.35">
      <c r="B16" s="308" t="str">
        <f>Sociale!C4</f>
        <v>Lutte contre 
la pauvreté</v>
      </c>
      <c r="C16" s="304">
        <f>Sociale!E4</f>
        <v>0</v>
      </c>
      <c r="D16" s="305">
        <f>Sociale!G4</f>
        <v>0</v>
      </c>
      <c r="E16" s="310" t="str">
        <f>Sociale!J4</f>
        <v xml:space="preserve"> </v>
      </c>
      <c r="F16" s="287">
        <v>3</v>
      </c>
    </row>
    <row r="17" spans="2:6" ht="45" customHeight="1" x14ac:dyDescent="0.35">
      <c r="B17" s="309" t="str">
        <f>Sociale!C5</f>
        <v>Accès à l'eau potable</v>
      </c>
      <c r="C17" s="306">
        <f>Sociale!E5</f>
        <v>0</v>
      </c>
      <c r="D17" s="307">
        <f>Sociale!G5</f>
        <v>0</v>
      </c>
      <c r="E17" s="311" t="str">
        <f>Sociale!J5</f>
        <v xml:space="preserve"> </v>
      </c>
      <c r="F17" s="287">
        <v>3</v>
      </c>
    </row>
    <row r="18" spans="2:6" ht="45" customHeight="1" x14ac:dyDescent="0.35">
      <c r="B18" s="309" t="str">
        <f>Sociale!C6</f>
        <v>Usages de l'eau</v>
      </c>
      <c r="C18" s="306">
        <f>Sociale!E6</f>
        <v>0</v>
      </c>
      <c r="D18" s="307">
        <f>Sociale!G6</f>
        <v>0</v>
      </c>
      <c r="E18" s="311" t="str">
        <f>Sociale!J6</f>
        <v xml:space="preserve"> </v>
      </c>
      <c r="F18" s="287">
        <v>3</v>
      </c>
    </row>
    <row r="19" spans="2:6" ht="45" customHeight="1" x14ac:dyDescent="0.35">
      <c r="B19" s="309" t="str">
        <f>Sociale!C7</f>
        <v>Alimentation</v>
      </c>
      <c r="C19" s="306">
        <f>Sociale!E7</f>
        <v>0</v>
      </c>
      <c r="D19" s="307">
        <f>Sociale!G7</f>
        <v>0</v>
      </c>
      <c r="E19" s="311" t="str">
        <f>Sociale!J7</f>
        <v xml:space="preserve"> </v>
      </c>
      <c r="F19" s="287">
        <v>3</v>
      </c>
    </row>
    <row r="20" spans="2:6" ht="45" customHeight="1" x14ac:dyDescent="0.35">
      <c r="B20" s="309" t="str">
        <f>Sociale!C8</f>
        <v>Accès à l'énergie</v>
      </c>
      <c r="C20" s="306">
        <f>Sociale!E8</f>
        <v>0</v>
      </c>
      <c r="D20" s="307">
        <f>Sociale!G8</f>
        <v>0</v>
      </c>
      <c r="E20" s="311" t="str">
        <f>Sociale!J8</f>
        <v xml:space="preserve"> </v>
      </c>
      <c r="F20" s="287">
        <v>3</v>
      </c>
    </row>
    <row r="21" spans="2:6" ht="45" customHeight="1" x14ac:dyDescent="0.35">
      <c r="B21" s="309" t="str">
        <f>Sociale!C9</f>
        <v>Santé globale</v>
      </c>
      <c r="C21" s="306">
        <f>Sociale!E9</f>
        <v>0</v>
      </c>
      <c r="D21" s="307">
        <f>Sociale!G9</f>
        <v>0</v>
      </c>
      <c r="E21" s="311" t="str">
        <f>Sociale!J9</f>
        <v xml:space="preserve"> </v>
      </c>
      <c r="F21" s="287">
        <v>3</v>
      </c>
    </row>
    <row r="22" spans="2:6" ht="45" customHeight="1" x14ac:dyDescent="0.35">
      <c r="B22" s="309" t="str">
        <f>Sociale!C10</f>
        <v>Accès aux services 
de santé</v>
      </c>
      <c r="C22" s="306">
        <f>Sociale!E10</f>
        <v>0</v>
      </c>
      <c r="D22" s="307">
        <f>Sociale!G10</f>
        <v>0</v>
      </c>
      <c r="E22" s="311" t="str">
        <f>Sociale!J10</f>
        <v xml:space="preserve"> </v>
      </c>
      <c r="F22" s="287">
        <v>3</v>
      </c>
    </row>
    <row r="23" spans="2:6" ht="45" customHeight="1" x14ac:dyDescent="0.35">
      <c r="B23" s="309" t="str">
        <f>Sociale!C11</f>
        <v>Santé maternelle 
et infantile</v>
      </c>
      <c r="C23" s="306">
        <f>Sociale!E11</f>
        <v>0</v>
      </c>
      <c r="D23" s="307">
        <f>Sociale!G11</f>
        <v>0</v>
      </c>
      <c r="E23" s="311" t="str">
        <f>Sociale!J11</f>
        <v xml:space="preserve"> </v>
      </c>
      <c r="F23" s="287">
        <v>3</v>
      </c>
    </row>
    <row r="24" spans="2:6" ht="45" customHeight="1" x14ac:dyDescent="0.35">
      <c r="B24" s="309" t="str">
        <f>Sociale!C12</f>
        <v>Sécurité</v>
      </c>
      <c r="C24" s="306">
        <f>Sociale!E12</f>
        <v>0</v>
      </c>
      <c r="D24" s="307">
        <f>Sociale!G12</f>
        <v>0</v>
      </c>
      <c r="E24" s="311" t="str">
        <f>Sociale!J12</f>
        <v xml:space="preserve"> </v>
      </c>
      <c r="F24" s="287">
        <v>3</v>
      </c>
    </row>
    <row r="25" spans="2:6" ht="45" customHeight="1" x14ac:dyDescent="0.35">
      <c r="B25" s="309" t="str">
        <f>Sociale!C13</f>
        <v>Éducation de base</v>
      </c>
      <c r="C25" s="306">
        <f>Sociale!E13</f>
        <v>0</v>
      </c>
      <c r="D25" s="307">
        <f>Sociale!G13</f>
        <v>0</v>
      </c>
      <c r="E25" s="311" t="str">
        <f>Sociale!J13</f>
        <v xml:space="preserve"> </v>
      </c>
      <c r="F25" s="287">
        <v>3</v>
      </c>
    </row>
    <row r="26" spans="2:6" ht="45" customHeight="1" x14ac:dyDescent="0.35">
      <c r="B26" s="309" t="str">
        <f>Sociale!C14</f>
        <v>Éducation supérieure</v>
      </c>
      <c r="C26" s="306">
        <f>Sociale!E14</f>
        <v>0</v>
      </c>
      <c r="D26" s="307">
        <f>Sociale!G14</f>
        <v>0</v>
      </c>
      <c r="E26" s="311" t="str">
        <f>Sociale!J14</f>
        <v xml:space="preserve"> </v>
      </c>
      <c r="F26" s="287">
        <v>3</v>
      </c>
    </row>
    <row r="27" spans="2:6" ht="45" customHeight="1" x14ac:dyDescent="0.35">
      <c r="B27" s="309" t="str">
        <f>Sociale!C15</f>
        <v>Genre</v>
      </c>
      <c r="C27" s="306">
        <f>Sociale!E15</f>
        <v>0</v>
      </c>
      <c r="D27" s="307">
        <f>Sociale!G15</f>
        <v>0</v>
      </c>
      <c r="E27" s="311" t="str">
        <f>Sociale!J15</f>
        <v xml:space="preserve"> </v>
      </c>
      <c r="F27" s="287">
        <v>3</v>
      </c>
    </row>
    <row r="28" spans="2:6" ht="60" customHeight="1" x14ac:dyDescent="0.35">
      <c r="B28" s="277"/>
      <c r="C28" s="277"/>
      <c r="D28" s="277"/>
      <c r="E28" s="278"/>
      <c r="F28" s="288"/>
    </row>
    <row r="29" spans="2:6" ht="45" customHeight="1" x14ac:dyDescent="0.35">
      <c r="B29" s="390" t="s">
        <v>164</v>
      </c>
      <c r="C29" s="390"/>
      <c r="D29" s="390"/>
      <c r="E29" s="390"/>
      <c r="F29" s="286"/>
    </row>
    <row r="30" spans="2:6" ht="45" customHeight="1" x14ac:dyDescent="0.35">
      <c r="B30" s="315" t="s">
        <v>356</v>
      </c>
      <c r="C30" s="313" t="s">
        <v>33</v>
      </c>
      <c r="D30" s="313" t="s">
        <v>166</v>
      </c>
      <c r="E30" s="314" t="s">
        <v>32</v>
      </c>
      <c r="F30" s="284"/>
    </row>
    <row r="31" spans="2:6" ht="45" customHeight="1" x14ac:dyDescent="0.35">
      <c r="B31" s="308" t="str">
        <f>Écologique!C4</f>
        <v>Connaissance 
des écosystèmes</v>
      </c>
      <c r="C31" s="304">
        <f>Écologique!E4</f>
        <v>0</v>
      </c>
      <c r="D31" s="305">
        <f>Écologique!G4</f>
        <v>0</v>
      </c>
      <c r="E31" s="310" t="str">
        <f>Écologique!J4</f>
        <v xml:space="preserve"> </v>
      </c>
      <c r="F31" s="287">
        <v>3</v>
      </c>
    </row>
    <row r="32" spans="2:6" ht="45" customHeight="1" x14ac:dyDescent="0.35">
      <c r="B32" s="309" t="str">
        <f>Écologique!C5</f>
        <v>Biodiversité</v>
      </c>
      <c r="C32" s="306">
        <f>Écologique!E5</f>
        <v>0</v>
      </c>
      <c r="D32" s="307">
        <f>Écologique!G5</f>
        <v>0</v>
      </c>
      <c r="E32" s="311" t="str">
        <f>Écologique!J5</f>
        <v xml:space="preserve"> </v>
      </c>
      <c r="F32" s="287">
        <v>3</v>
      </c>
    </row>
    <row r="33" spans="2:6" ht="45" customHeight="1" x14ac:dyDescent="0.35">
      <c r="B33" s="309" t="str">
        <f>Écologique!C6</f>
        <v>Écosystèmes continentaux</v>
      </c>
      <c r="C33" s="306">
        <f>Écologique!E6</f>
        <v>0</v>
      </c>
      <c r="D33" s="307">
        <f>Écologique!G6</f>
        <v>0</v>
      </c>
      <c r="E33" s="311" t="str">
        <f>Écologique!J6</f>
        <v xml:space="preserve"> </v>
      </c>
      <c r="F33" s="287">
        <v>3</v>
      </c>
    </row>
    <row r="34" spans="2:6" ht="45" customHeight="1" x14ac:dyDescent="0.35">
      <c r="B34" s="309" t="str">
        <f>Écologique!C7</f>
        <v>Écosystèmes marins</v>
      </c>
      <c r="C34" s="306">
        <f>Écologique!E7</f>
        <v>0</v>
      </c>
      <c r="D34" s="307">
        <f>Écologique!G7</f>
        <v>0</v>
      </c>
      <c r="E34" s="311" t="str">
        <f>Écologique!J7</f>
        <v xml:space="preserve"> </v>
      </c>
      <c r="F34" s="287">
        <v>3</v>
      </c>
    </row>
    <row r="35" spans="2:6" ht="45" customHeight="1" x14ac:dyDescent="0.35">
      <c r="B35" s="309" t="str">
        <f>Écologique!C8</f>
        <v>Sols</v>
      </c>
      <c r="C35" s="306">
        <f>Écologique!E8</f>
        <v>0</v>
      </c>
      <c r="D35" s="307">
        <f>Écologique!G8</f>
        <v>0</v>
      </c>
      <c r="E35" s="311" t="str">
        <f>Écologique!J8</f>
        <v xml:space="preserve"> </v>
      </c>
      <c r="F35" s="287">
        <v>3</v>
      </c>
    </row>
    <row r="36" spans="2:6" ht="45" customHeight="1" x14ac:dyDescent="0.35">
      <c r="B36" s="309" t="str">
        <f>Écologique!C9</f>
        <v>Restauration</v>
      </c>
      <c r="C36" s="306">
        <f>Écologique!E9</f>
        <v>0</v>
      </c>
      <c r="D36" s="307">
        <f>Écologique!G9</f>
        <v>0</v>
      </c>
      <c r="E36" s="311" t="str">
        <f>Écologique!J9</f>
        <v xml:space="preserve"> </v>
      </c>
      <c r="F36" s="287">
        <v>3</v>
      </c>
    </row>
    <row r="37" spans="2:6" ht="45" customHeight="1" x14ac:dyDescent="0.35">
      <c r="B37" s="309" t="str">
        <f>Écologique!C10</f>
        <v>Ressources</v>
      </c>
      <c r="C37" s="306">
        <f>Écologique!E10</f>
        <v>0</v>
      </c>
      <c r="D37" s="307">
        <f>Écologique!G10</f>
        <v>0</v>
      </c>
      <c r="E37" s="311" t="str">
        <f>Écologique!J10</f>
        <v xml:space="preserve"> </v>
      </c>
      <c r="F37" s="287">
        <v>3</v>
      </c>
    </row>
    <row r="38" spans="2:6" ht="45" customHeight="1" x14ac:dyDescent="0.35">
      <c r="B38" s="309" t="str">
        <f>Écologique!C11</f>
        <v>Extrants</v>
      </c>
      <c r="C38" s="306">
        <f>Écologique!E11</f>
        <v>0</v>
      </c>
      <c r="D38" s="307">
        <f>Écologique!G11</f>
        <v>0</v>
      </c>
      <c r="E38" s="311" t="str">
        <f>Écologique!J11</f>
        <v xml:space="preserve"> </v>
      </c>
      <c r="F38" s="287">
        <v>3</v>
      </c>
    </row>
    <row r="39" spans="2:6" ht="45" customHeight="1" x14ac:dyDescent="0.35">
      <c r="B39" s="309" t="str">
        <f>Écologique!C12</f>
        <v>Polluants globaux</v>
      </c>
      <c r="C39" s="306">
        <f>Écologique!E12</f>
        <v>0</v>
      </c>
      <c r="D39" s="307">
        <f>Écologique!G12</f>
        <v>0</v>
      </c>
      <c r="E39" s="311" t="str">
        <f>Écologique!J12</f>
        <v xml:space="preserve"> </v>
      </c>
      <c r="F39" s="287">
        <v>3</v>
      </c>
    </row>
    <row r="40" spans="2:6" ht="45" customHeight="1" x14ac:dyDescent="0.35">
      <c r="B40" s="309" t="str">
        <f>Écologique!C13</f>
        <v>Changements climatiques</v>
      </c>
      <c r="C40" s="306">
        <f>Écologique!E13</f>
        <v>0</v>
      </c>
      <c r="D40" s="307">
        <f>Écologique!G13</f>
        <v>0</v>
      </c>
      <c r="E40" s="311" t="str">
        <f>Écologique!J13</f>
        <v xml:space="preserve"> </v>
      </c>
      <c r="F40" s="287">
        <v>3</v>
      </c>
    </row>
    <row r="41" spans="2:6" ht="60" customHeight="1" x14ac:dyDescent="0.35">
      <c r="B41" s="277"/>
      <c r="C41" s="277"/>
      <c r="D41" s="277"/>
      <c r="E41" s="278"/>
    </row>
    <row r="42" spans="2:6" ht="45" customHeight="1" x14ac:dyDescent="0.35">
      <c r="B42" s="390" t="s">
        <v>165</v>
      </c>
      <c r="C42" s="390"/>
      <c r="D42" s="390"/>
      <c r="E42" s="390"/>
      <c r="F42" s="286"/>
    </row>
    <row r="43" spans="2:6" ht="45" customHeight="1" x14ac:dyDescent="0.35">
      <c r="B43" s="320" t="s">
        <v>356</v>
      </c>
      <c r="C43" s="318" t="s">
        <v>33</v>
      </c>
      <c r="D43" s="318" t="s">
        <v>166</v>
      </c>
      <c r="E43" s="319" t="s">
        <v>32</v>
      </c>
      <c r="F43" s="284"/>
    </row>
    <row r="44" spans="2:6" ht="45" customHeight="1" x14ac:dyDescent="0.35">
      <c r="B44" s="308" t="str">
        <f>Économique!C4</f>
        <v>Production responsable</v>
      </c>
      <c r="C44" s="304">
        <f>Économique!E4</f>
        <v>0</v>
      </c>
      <c r="D44" s="305">
        <f>Économique!G4</f>
        <v>0</v>
      </c>
      <c r="E44" s="310" t="str">
        <f>Économique!K4</f>
        <v xml:space="preserve"> </v>
      </c>
      <c r="F44" s="287">
        <v>3</v>
      </c>
    </row>
    <row r="45" spans="2:6" ht="45" customHeight="1" x14ac:dyDescent="0.35">
      <c r="B45" s="309" t="str">
        <f>Économique!C5</f>
        <v>Industrialisation durable</v>
      </c>
      <c r="C45" s="306">
        <f>Économique!E5</f>
        <v>0</v>
      </c>
      <c r="D45" s="307">
        <f>Économique!G5</f>
        <v>0</v>
      </c>
      <c r="E45" s="311" t="str">
        <f>Économique!K5</f>
        <v xml:space="preserve"> </v>
      </c>
      <c r="F45" s="287">
        <v>3</v>
      </c>
    </row>
    <row r="46" spans="2:6" ht="45" customHeight="1" x14ac:dyDescent="0.35">
      <c r="B46" s="309" t="str">
        <f>Économique!C6</f>
        <v>Consommation responsable</v>
      </c>
      <c r="C46" s="306">
        <f>Économique!E6</f>
        <v>0</v>
      </c>
      <c r="D46" s="307">
        <f>Économique!G6</f>
        <v>0</v>
      </c>
      <c r="E46" s="311" t="str">
        <f>Économique!K6</f>
        <v xml:space="preserve"> </v>
      </c>
      <c r="F46" s="287">
        <v>3</v>
      </c>
    </row>
    <row r="47" spans="2:6" ht="45" customHeight="1" x14ac:dyDescent="0.35">
      <c r="B47" s="309" t="str">
        <f>Économique!C7</f>
        <v>Viabilité économique</v>
      </c>
      <c r="C47" s="306">
        <f>Économique!E7</f>
        <v>0</v>
      </c>
      <c r="D47" s="307">
        <f>Économique!G7</f>
        <v>0</v>
      </c>
      <c r="E47" s="311" t="str">
        <f>Économique!K7</f>
        <v xml:space="preserve"> </v>
      </c>
      <c r="F47" s="287">
        <v>3</v>
      </c>
    </row>
    <row r="48" spans="2:6" ht="45" customHeight="1" x14ac:dyDescent="0.35">
      <c r="B48" s="309" t="str">
        <f>Économique!C8</f>
        <v>Accès à l'emploi</v>
      </c>
      <c r="C48" s="306">
        <f>Économique!E8</f>
        <v>0</v>
      </c>
      <c r="D48" s="307">
        <f>Économique!G8</f>
        <v>0</v>
      </c>
      <c r="E48" s="311" t="str">
        <f>Économique!K8</f>
        <v xml:space="preserve"> </v>
      </c>
      <c r="F48" s="287">
        <v>3</v>
      </c>
    </row>
    <row r="49" spans="2:6" ht="45" customHeight="1" x14ac:dyDescent="0.35">
      <c r="B49" s="309" t="str">
        <f>Économique!C9</f>
        <v>Conditions de travail</v>
      </c>
      <c r="C49" s="306">
        <f>Économique!E9</f>
        <v>0</v>
      </c>
      <c r="D49" s="307">
        <f>Économique!G9</f>
        <v>0</v>
      </c>
      <c r="E49" s="311" t="str">
        <f>Économique!K9</f>
        <v xml:space="preserve"> </v>
      </c>
      <c r="F49" s="287">
        <v>3</v>
      </c>
    </row>
    <row r="50" spans="2:6" ht="45" customHeight="1" x14ac:dyDescent="0.35">
      <c r="B50" s="309" t="str">
        <f>Économique!C10</f>
        <v>Richesses 
et prospérité</v>
      </c>
      <c r="C50" s="306">
        <f>Économique!E10</f>
        <v>0</v>
      </c>
      <c r="D50" s="307">
        <f>Économique!G10</f>
        <v>0</v>
      </c>
      <c r="E50" s="311" t="str">
        <f>Économique!K10</f>
        <v xml:space="preserve"> </v>
      </c>
      <c r="F50" s="287">
        <v>3</v>
      </c>
    </row>
    <row r="51" spans="2:6" ht="45" customHeight="1" x14ac:dyDescent="0.35">
      <c r="B51" s="309" t="str">
        <f>Économique!C11</f>
        <v>Production 
de richesse</v>
      </c>
      <c r="C51" s="306">
        <f>Économique!E11</f>
        <v>0</v>
      </c>
      <c r="D51" s="307">
        <f>Économique!G11</f>
        <v>0</v>
      </c>
      <c r="E51" s="311" t="str">
        <f>Économique!K11</f>
        <v xml:space="preserve"> </v>
      </c>
      <c r="F51" s="287">
        <v>3</v>
      </c>
    </row>
    <row r="52" spans="2:6" ht="45" customHeight="1" x14ac:dyDescent="0.35">
      <c r="B52" s="309" t="str">
        <f>Économique!C12</f>
        <v>Entrepreneuriat</v>
      </c>
      <c r="C52" s="306">
        <f>Économique!E12</f>
        <v>0</v>
      </c>
      <c r="D52" s="307">
        <f>Économique!G12</f>
        <v>0</v>
      </c>
      <c r="E52" s="311" t="str">
        <f>Économique!K12</f>
        <v xml:space="preserve"> </v>
      </c>
      <c r="F52" s="287">
        <v>3</v>
      </c>
    </row>
    <row r="53" spans="2:6" ht="45" customHeight="1" x14ac:dyDescent="0.35">
      <c r="B53" s="309" t="str">
        <f>Économique!C13</f>
        <v>Modèles économiques</v>
      </c>
      <c r="C53" s="306">
        <f>Économique!E13</f>
        <v>0</v>
      </c>
      <c r="D53" s="307">
        <f>Économique!G13</f>
        <v>0</v>
      </c>
      <c r="E53" s="311" t="str">
        <f>Économique!K13</f>
        <v xml:space="preserve"> </v>
      </c>
      <c r="F53" s="287">
        <v>3</v>
      </c>
    </row>
    <row r="54" spans="2:6" ht="60" customHeight="1" x14ac:dyDescent="0.35">
      <c r="B54" s="277"/>
      <c r="C54" s="277"/>
      <c r="D54" s="277"/>
      <c r="E54" s="278"/>
    </row>
    <row r="55" spans="2:6" ht="45" customHeight="1" x14ac:dyDescent="0.35">
      <c r="B55" s="390" t="s">
        <v>167</v>
      </c>
      <c r="C55" s="390"/>
      <c r="D55" s="390"/>
      <c r="E55" s="390"/>
      <c r="F55" s="286"/>
    </row>
    <row r="56" spans="2:6" ht="45" customHeight="1" x14ac:dyDescent="0.35">
      <c r="B56" s="323" t="s">
        <v>356</v>
      </c>
      <c r="C56" s="321" t="s">
        <v>33</v>
      </c>
      <c r="D56" s="321" t="s">
        <v>166</v>
      </c>
      <c r="E56" s="322" t="s">
        <v>32</v>
      </c>
      <c r="F56" s="284"/>
    </row>
    <row r="57" spans="2:6" ht="45" customHeight="1" x14ac:dyDescent="0.35">
      <c r="B57" s="330" t="str">
        <f>Culturelle!C4</f>
        <v>Patrimoine culturel</v>
      </c>
      <c r="C57" s="324">
        <f>Culturelle!E4</f>
        <v>0</v>
      </c>
      <c r="D57" s="325">
        <f>Culturelle!G4</f>
        <v>0</v>
      </c>
      <c r="E57" s="326" t="str">
        <f>Culturelle!J4</f>
        <v xml:space="preserve"> </v>
      </c>
      <c r="F57" s="287">
        <v>3</v>
      </c>
    </row>
    <row r="58" spans="2:6" ht="45" customHeight="1" x14ac:dyDescent="0.35">
      <c r="B58" s="331" t="str">
        <f>Culturelle!C5</f>
        <v>Expression culturelle</v>
      </c>
      <c r="C58" s="327">
        <f>Culturelle!E5</f>
        <v>0</v>
      </c>
      <c r="D58" s="328">
        <f>Culturelle!G5</f>
        <v>0</v>
      </c>
      <c r="E58" s="329" t="str">
        <f>Culturelle!J5</f>
        <v xml:space="preserve"> </v>
      </c>
      <c r="F58" s="287">
        <v>3</v>
      </c>
    </row>
    <row r="59" spans="2:6" ht="45" customHeight="1" x14ac:dyDescent="0.35">
      <c r="B59" s="331" t="str">
        <f>Culturelle!C6</f>
        <v>Minorités</v>
      </c>
      <c r="C59" s="327">
        <f>Culturelle!E6</f>
        <v>0</v>
      </c>
      <c r="D59" s="328">
        <f>Culturelle!G6</f>
        <v>0</v>
      </c>
      <c r="E59" s="329" t="str">
        <f>Culturelle!J6</f>
        <v xml:space="preserve"> </v>
      </c>
      <c r="F59" s="287">
        <v>3</v>
      </c>
    </row>
    <row r="60" spans="2:6" ht="45" customHeight="1" x14ac:dyDescent="0.35">
      <c r="B60" s="331" t="str">
        <f>Culturelle!C7</f>
        <v>Diversité culturelle</v>
      </c>
      <c r="C60" s="327">
        <f>Culturelle!E7</f>
        <v>0</v>
      </c>
      <c r="D60" s="328">
        <f>Culturelle!G7</f>
        <v>0</v>
      </c>
      <c r="E60" s="329" t="str">
        <f>Culturelle!J7</f>
        <v xml:space="preserve"> </v>
      </c>
      <c r="F60" s="287">
        <v>3</v>
      </c>
    </row>
    <row r="61" spans="2:6" ht="45" customHeight="1" x14ac:dyDescent="0.35">
      <c r="B61" s="331" t="str">
        <f>Culturelle!C8</f>
        <v>Dialogue culturel</v>
      </c>
      <c r="C61" s="327">
        <f>Culturelle!E8</f>
        <v>0</v>
      </c>
      <c r="D61" s="328">
        <f>Culturelle!G8</f>
        <v>0</v>
      </c>
      <c r="E61" s="329" t="str">
        <f>Culturelle!J8</f>
        <v xml:space="preserve"> </v>
      </c>
      <c r="F61" s="287">
        <v>3</v>
      </c>
    </row>
    <row r="62" spans="2:6" ht="45" customHeight="1" x14ac:dyDescent="0.35">
      <c r="B62" s="331" t="str">
        <f>Culturelle!C9</f>
        <v>Industrie culturelle</v>
      </c>
      <c r="C62" s="327">
        <f>Culturelle!E9</f>
        <v>0</v>
      </c>
      <c r="D62" s="328">
        <f>Culturelle!G9</f>
        <v>0</v>
      </c>
      <c r="E62" s="329" t="str">
        <f>Culturelle!J9</f>
        <v xml:space="preserve"> </v>
      </c>
      <c r="F62" s="287">
        <v>3</v>
      </c>
    </row>
    <row r="63" spans="2:6" ht="45" customHeight="1" x14ac:dyDescent="0.35">
      <c r="B63" s="331" t="str">
        <f>Culturelle!C10</f>
        <v>Innovations culturelles</v>
      </c>
      <c r="C63" s="327">
        <f>Culturelle!E10</f>
        <v>0</v>
      </c>
      <c r="D63" s="328">
        <f>Culturelle!G10</f>
        <v>0</v>
      </c>
      <c r="E63" s="329" t="str">
        <f>Culturelle!J10</f>
        <v xml:space="preserve"> </v>
      </c>
      <c r="F63" s="287">
        <v>3</v>
      </c>
    </row>
    <row r="64" spans="2:6" ht="60" customHeight="1" x14ac:dyDescent="0.35">
      <c r="B64" s="278"/>
      <c r="C64" s="278"/>
      <c r="D64" s="278"/>
      <c r="E64" s="278"/>
    </row>
    <row r="65" spans="2:6" ht="45" customHeight="1" x14ac:dyDescent="0.35">
      <c r="B65" s="390" t="s">
        <v>168</v>
      </c>
      <c r="C65" s="390"/>
      <c r="D65" s="390"/>
      <c r="E65" s="390"/>
      <c r="F65" s="332"/>
    </row>
    <row r="66" spans="2:6" ht="45" customHeight="1" x14ac:dyDescent="0.35">
      <c r="B66" s="337" t="s">
        <v>356</v>
      </c>
      <c r="C66" s="335" t="s">
        <v>33</v>
      </c>
      <c r="D66" s="335" t="s">
        <v>166</v>
      </c>
      <c r="E66" s="336" t="s">
        <v>32</v>
      </c>
      <c r="F66" s="333"/>
    </row>
    <row r="67" spans="2:6" ht="45" customHeight="1" x14ac:dyDescent="0.35">
      <c r="B67" s="330" t="str">
        <f>Éthique!C4</f>
        <v>Responsabilité</v>
      </c>
      <c r="C67" s="324">
        <f>Éthique!E4</f>
        <v>0</v>
      </c>
      <c r="D67" s="325">
        <f>Éthique!G4</f>
        <v>0</v>
      </c>
      <c r="E67" s="326" t="str">
        <f>Éthique!J4</f>
        <v xml:space="preserve"> </v>
      </c>
      <c r="F67" s="334">
        <v>3</v>
      </c>
    </row>
    <row r="68" spans="2:6" ht="45" customHeight="1" x14ac:dyDescent="0.35">
      <c r="B68" s="331" t="str">
        <f>Éthique!C5</f>
        <v>Paix</v>
      </c>
      <c r="C68" s="327">
        <f>Éthique!E5</f>
        <v>0</v>
      </c>
      <c r="D68" s="328">
        <f>Éthique!G5</f>
        <v>0</v>
      </c>
      <c r="E68" s="329" t="str">
        <f>Éthique!J5</f>
        <v xml:space="preserve"> </v>
      </c>
      <c r="F68" s="334">
        <v>3</v>
      </c>
    </row>
    <row r="69" spans="2:6" ht="45" customHeight="1" x14ac:dyDescent="0.35">
      <c r="B69" s="331" t="str">
        <f>Éthique!C6</f>
        <v>Accessibilité</v>
      </c>
      <c r="C69" s="327">
        <f>Éthique!E6</f>
        <v>0</v>
      </c>
      <c r="D69" s="328">
        <f>Éthique!G6</f>
        <v>0</v>
      </c>
      <c r="E69" s="329" t="str">
        <f>Éthique!J6</f>
        <v xml:space="preserve"> </v>
      </c>
      <c r="F69" s="334">
        <v>3</v>
      </c>
    </row>
    <row r="70" spans="2:6" ht="45" customHeight="1" x14ac:dyDescent="0.35">
      <c r="B70" s="331" t="str">
        <f>Éthique!C7</f>
        <v>Compensation</v>
      </c>
      <c r="C70" s="327">
        <f>Éthique!E7</f>
        <v>0</v>
      </c>
      <c r="D70" s="328">
        <f>Éthique!G7</f>
        <v>0</v>
      </c>
      <c r="E70" s="329" t="str">
        <f>Éthique!J7</f>
        <v xml:space="preserve"> </v>
      </c>
      <c r="F70" s="334">
        <v>3</v>
      </c>
    </row>
    <row r="71" spans="2:6" ht="45" customHeight="1" x14ac:dyDescent="0.35">
      <c r="B71" s="331" t="str">
        <f>Éthique!C8</f>
        <v>Solidarité</v>
      </c>
      <c r="C71" s="327">
        <f>Éthique!E8</f>
        <v>0</v>
      </c>
      <c r="D71" s="328">
        <f>Éthique!G8</f>
        <v>0</v>
      </c>
      <c r="E71" s="329" t="str">
        <f>Éthique!J8</f>
        <v xml:space="preserve"> </v>
      </c>
      <c r="F71" s="334">
        <v>3</v>
      </c>
    </row>
    <row r="72" spans="2:6" ht="45" customHeight="1" x14ac:dyDescent="0.35">
      <c r="B72" s="331" t="str">
        <f>Éthique!C9</f>
        <v>Partage</v>
      </c>
      <c r="C72" s="327">
        <f>Éthique!E9</f>
        <v>0</v>
      </c>
      <c r="D72" s="328">
        <f>Éthique!G9</f>
        <v>0</v>
      </c>
      <c r="E72" s="329" t="str">
        <f>Éthique!J9</f>
        <v xml:space="preserve"> </v>
      </c>
      <c r="F72" s="334">
        <v>3</v>
      </c>
    </row>
    <row r="73" spans="2:6" ht="45" customHeight="1" x14ac:dyDescent="0.35">
      <c r="B73" s="331" t="str">
        <f>Éthique!C10</f>
        <v>Biens communs</v>
      </c>
      <c r="C73" s="327">
        <f>Éthique!E10</f>
        <v>0</v>
      </c>
      <c r="D73" s="328">
        <f>Éthique!G10</f>
        <v>0</v>
      </c>
      <c r="E73" s="329" t="str">
        <f>Éthique!J10</f>
        <v xml:space="preserve"> </v>
      </c>
      <c r="F73" s="334">
        <v>3</v>
      </c>
    </row>
    <row r="74" spans="2:6" ht="45" customHeight="1" x14ac:dyDescent="0.35">
      <c r="B74" s="331" t="str">
        <f>Éthique!C11</f>
        <v>Dialogue</v>
      </c>
      <c r="C74" s="327">
        <f>Éthique!E11</f>
        <v>0</v>
      </c>
      <c r="D74" s="328">
        <f>Éthique!G11</f>
        <v>0</v>
      </c>
      <c r="E74" s="329" t="str">
        <f>Éthique!J11</f>
        <v xml:space="preserve"> </v>
      </c>
      <c r="F74" s="334">
        <v>3</v>
      </c>
    </row>
    <row r="75" spans="2:6" ht="45" customHeight="1" x14ac:dyDescent="0.35">
      <c r="B75" s="331" t="str">
        <f>Éthique!C12</f>
        <v>Valeurs communes</v>
      </c>
      <c r="C75" s="327">
        <f>Éthique!E12</f>
        <v>0</v>
      </c>
      <c r="D75" s="328">
        <f>Éthique!G12</f>
        <v>0</v>
      </c>
      <c r="E75" s="329" t="str">
        <f>Éthique!J12</f>
        <v xml:space="preserve"> </v>
      </c>
      <c r="F75" s="334">
        <v>3</v>
      </c>
    </row>
    <row r="76" spans="2:6" ht="60" customHeight="1" x14ac:dyDescent="0.35">
      <c r="B76" s="278"/>
      <c r="C76" s="278"/>
      <c r="D76" s="278"/>
      <c r="E76" s="278"/>
    </row>
    <row r="77" spans="2:6" ht="45" customHeight="1" x14ac:dyDescent="0.35">
      <c r="B77" s="390" t="s">
        <v>169</v>
      </c>
      <c r="C77" s="390"/>
      <c r="D77" s="390"/>
      <c r="E77" s="390"/>
      <c r="F77" s="286"/>
    </row>
    <row r="78" spans="2:6" ht="45" customHeight="1" x14ac:dyDescent="0.35">
      <c r="B78" s="340" t="s">
        <v>356</v>
      </c>
      <c r="C78" s="338" t="s">
        <v>33</v>
      </c>
      <c r="D78" s="338" t="s">
        <v>166</v>
      </c>
      <c r="E78" s="339" t="s">
        <v>32</v>
      </c>
      <c r="F78" s="284"/>
    </row>
    <row r="79" spans="2:6" ht="45" customHeight="1" x14ac:dyDescent="0.35">
      <c r="B79" s="330" t="str">
        <f>Territoire!C4</f>
        <v>Implication</v>
      </c>
      <c r="C79" s="324">
        <f>Territoire!E4</f>
        <v>0</v>
      </c>
      <c r="D79" s="325">
        <f>Territoire!G4</f>
        <v>0</v>
      </c>
      <c r="E79" s="341" t="str">
        <f>Territoire!J4</f>
        <v xml:space="preserve"> </v>
      </c>
      <c r="F79" s="287">
        <v>3</v>
      </c>
    </row>
    <row r="80" spans="2:6" ht="45" customHeight="1" x14ac:dyDescent="0.35">
      <c r="B80" s="331" t="str">
        <f>Territoire!C5</f>
        <v>Cohésion</v>
      </c>
      <c r="C80" s="327">
        <f>Territoire!E5</f>
        <v>0</v>
      </c>
      <c r="D80" s="328">
        <f>Territoire!G5</f>
        <v>0</v>
      </c>
      <c r="E80" s="342" t="str">
        <f>Territoire!J5</f>
        <v xml:space="preserve"> </v>
      </c>
      <c r="F80" s="287">
        <v>3</v>
      </c>
    </row>
    <row r="81" spans="2:6" ht="45" customHeight="1" x14ac:dyDescent="0.35">
      <c r="B81" s="331" t="str">
        <f>Territoire!C6</f>
        <v>Autonomie et résilience</v>
      </c>
      <c r="C81" s="327">
        <f>Territoire!E6</f>
        <v>0</v>
      </c>
      <c r="D81" s="328">
        <f>Territoire!G6</f>
        <v>0</v>
      </c>
      <c r="E81" s="342" t="str">
        <f>Territoire!J6</f>
        <v xml:space="preserve"> </v>
      </c>
      <c r="F81" s="287">
        <v>3</v>
      </c>
    </row>
    <row r="82" spans="2:6" ht="45" customHeight="1" x14ac:dyDescent="0.35">
      <c r="B82" s="331" t="str">
        <f>Territoire!C7</f>
        <v>Établissements humains</v>
      </c>
      <c r="C82" s="327">
        <f>Territoire!E7</f>
        <v>0</v>
      </c>
      <c r="D82" s="328">
        <f>Territoire!G7</f>
        <v>0</v>
      </c>
      <c r="E82" s="342" t="str">
        <f>Territoire!J7</f>
        <v xml:space="preserve"> </v>
      </c>
      <c r="F82" s="287">
        <v>3</v>
      </c>
    </row>
    <row r="83" spans="2:6" ht="45" customHeight="1" x14ac:dyDescent="0.35">
      <c r="B83" s="331" t="str">
        <f>Territoire!C8</f>
        <v>Mobilité</v>
      </c>
      <c r="C83" s="327">
        <f>Territoire!E8</f>
        <v>0</v>
      </c>
      <c r="D83" s="328">
        <f>Territoire!G8</f>
        <v>0</v>
      </c>
      <c r="E83" s="342" t="str">
        <f>Territoire!J8</f>
        <v xml:space="preserve"> </v>
      </c>
      <c r="F83" s="287">
        <v>3</v>
      </c>
    </row>
    <row r="84" spans="2:6" ht="45" customHeight="1" x14ac:dyDescent="0.35">
      <c r="B84" s="331" t="str">
        <f>Territoire!C9</f>
        <v>Accès au logement</v>
      </c>
      <c r="C84" s="327">
        <f>Territoire!E9</f>
        <v>0</v>
      </c>
      <c r="D84" s="328">
        <f>Territoire!G9</f>
        <v>0</v>
      </c>
      <c r="E84" s="342" t="str">
        <f>Territoire!J9</f>
        <v xml:space="preserve"> </v>
      </c>
      <c r="F84" s="287">
        <v>3</v>
      </c>
    </row>
    <row r="85" spans="2:6" ht="45" customHeight="1" x14ac:dyDescent="0.35">
      <c r="B85" s="331" t="str">
        <f>Territoire!C10</f>
        <v>Usage du territoire</v>
      </c>
      <c r="C85" s="327">
        <f>Territoire!E10</f>
        <v>0</v>
      </c>
      <c r="D85" s="328">
        <f>Territoire!G10</f>
        <v>0</v>
      </c>
      <c r="E85" s="342" t="str">
        <f>Territoire!J10</f>
        <v xml:space="preserve"> </v>
      </c>
      <c r="F85" s="287">
        <v>3</v>
      </c>
    </row>
    <row r="86" spans="2:6" ht="45" customHeight="1" x14ac:dyDescent="0.35">
      <c r="B86" s="331" t="str">
        <f>Territoire!C11</f>
        <v>Enjeux locaux</v>
      </c>
      <c r="C86" s="327">
        <f>Territoire!E11</f>
        <v>0</v>
      </c>
      <c r="D86" s="328">
        <f>Territoire!G11</f>
        <v>0</v>
      </c>
      <c r="E86" s="342" t="str">
        <f>Territoire!J11</f>
        <v xml:space="preserve"> </v>
      </c>
      <c r="F86" s="287">
        <v>3</v>
      </c>
    </row>
    <row r="87" spans="2:6" ht="45" customHeight="1" x14ac:dyDescent="0.35">
      <c r="B87" s="331" t="str">
        <f>Territoire!C12</f>
        <v>Paysage</v>
      </c>
      <c r="C87" s="327">
        <f>Territoire!E12</f>
        <v>0</v>
      </c>
      <c r="D87" s="328">
        <f>Territoire!G12</f>
        <v>0</v>
      </c>
      <c r="E87" s="342" t="str">
        <f>Territoire!J12</f>
        <v xml:space="preserve"> </v>
      </c>
      <c r="F87" s="287">
        <v>3</v>
      </c>
    </row>
    <row r="88" spans="2:6" ht="45" customHeight="1" x14ac:dyDescent="0.35">
      <c r="B88" s="331" t="str">
        <f>Territoire!C13</f>
        <v>Agriculture</v>
      </c>
      <c r="C88" s="327">
        <f>Territoire!E13</f>
        <v>0</v>
      </c>
      <c r="D88" s="328">
        <f>Territoire!G13</f>
        <v>0</v>
      </c>
      <c r="E88" s="342" t="str">
        <f>Territoire!J13</f>
        <v xml:space="preserve"> </v>
      </c>
      <c r="F88" s="287">
        <v>3</v>
      </c>
    </row>
    <row r="89" spans="2:6" ht="45" customHeight="1" x14ac:dyDescent="0.35">
      <c r="B89" s="331" t="str">
        <f>Territoire!C14</f>
        <v>Tourisme</v>
      </c>
      <c r="C89" s="327">
        <f>Territoire!E14</f>
        <v>0</v>
      </c>
      <c r="D89" s="328">
        <f>Territoire!G14</f>
        <v>0</v>
      </c>
      <c r="E89" s="342" t="str">
        <f>Territoire!J14</f>
        <v xml:space="preserve"> </v>
      </c>
      <c r="F89" s="287">
        <v>3</v>
      </c>
    </row>
    <row r="90" spans="2:6" ht="45" customHeight="1" x14ac:dyDescent="0.35">
      <c r="B90" s="331" t="str">
        <f>Territoire!C15</f>
        <v>Adaptation</v>
      </c>
      <c r="C90" s="327">
        <f>Territoire!E15</f>
        <v>0</v>
      </c>
      <c r="D90" s="328">
        <f>Territoire!G15</f>
        <v>0</v>
      </c>
      <c r="E90" s="342" t="str">
        <f>Territoire!J15</f>
        <v xml:space="preserve"> </v>
      </c>
      <c r="F90" s="287">
        <v>3</v>
      </c>
    </row>
    <row r="91" spans="2:6" ht="60" customHeight="1" x14ac:dyDescent="0.35">
      <c r="B91" s="279"/>
      <c r="C91" s="278"/>
      <c r="D91" s="278"/>
      <c r="E91" s="278"/>
    </row>
    <row r="92" spans="2:6" ht="45" customHeight="1" x14ac:dyDescent="0.35">
      <c r="B92" s="390" t="s">
        <v>170</v>
      </c>
      <c r="C92" s="390"/>
      <c r="D92" s="390"/>
      <c r="E92" s="390"/>
      <c r="F92" s="286"/>
    </row>
    <row r="93" spans="2:6" ht="45" customHeight="1" x14ac:dyDescent="0.35">
      <c r="B93" s="345" t="s">
        <v>356</v>
      </c>
      <c r="C93" s="343" t="s">
        <v>33</v>
      </c>
      <c r="D93" s="343" t="s">
        <v>166</v>
      </c>
      <c r="E93" s="344" t="s">
        <v>32</v>
      </c>
      <c r="F93" s="284"/>
    </row>
    <row r="94" spans="2:6" ht="45" customHeight="1" x14ac:dyDescent="0.35">
      <c r="B94" s="330" t="str">
        <f>Gouvernance!C4</f>
        <v>Institutions</v>
      </c>
      <c r="C94" s="324">
        <f>Gouvernance!E4</f>
        <v>0</v>
      </c>
      <c r="D94" s="325">
        <f>Gouvernance!G4</f>
        <v>0</v>
      </c>
      <c r="E94" s="341" t="str">
        <f>Gouvernance!J4</f>
        <v xml:space="preserve"> </v>
      </c>
      <c r="F94" s="287">
        <v>3</v>
      </c>
    </row>
    <row r="95" spans="2:6" ht="45" customHeight="1" x14ac:dyDescent="0.35">
      <c r="B95" s="331" t="str">
        <f>Gouvernance!C5</f>
        <v>Gestion</v>
      </c>
      <c r="C95" s="327">
        <f>Gouvernance!E5</f>
        <v>0</v>
      </c>
      <c r="D95" s="328">
        <f>Gouvernance!G5</f>
        <v>0</v>
      </c>
      <c r="E95" s="342" t="str">
        <f>Gouvernance!J5</f>
        <v xml:space="preserve"> </v>
      </c>
      <c r="F95" s="287">
        <v>3</v>
      </c>
    </row>
    <row r="96" spans="2:6" ht="45" customHeight="1" x14ac:dyDescent="0.35">
      <c r="B96" s="331" t="str">
        <f>Gouvernance!C6</f>
        <v>Participation</v>
      </c>
      <c r="C96" s="327">
        <f>Gouvernance!E6</f>
        <v>0</v>
      </c>
      <c r="D96" s="328">
        <f>Gouvernance!G6</f>
        <v>0</v>
      </c>
      <c r="E96" s="342" t="str">
        <f>Gouvernance!J6</f>
        <v xml:space="preserve"> </v>
      </c>
      <c r="F96" s="287">
        <v>3</v>
      </c>
    </row>
    <row r="97" spans="2:6" ht="45" customHeight="1" x14ac:dyDescent="0.35">
      <c r="B97" s="331" t="str">
        <f>Gouvernance!C7</f>
        <v>Partenariats</v>
      </c>
      <c r="C97" s="327">
        <f>Gouvernance!E7</f>
        <v>0</v>
      </c>
      <c r="D97" s="328">
        <f>Gouvernance!G7</f>
        <v>0</v>
      </c>
      <c r="E97" s="342" t="str">
        <f>Gouvernance!J7</f>
        <v xml:space="preserve"> </v>
      </c>
      <c r="F97" s="287">
        <v>3</v>
      </c>
    </row>
    <row r="98" spans="2:6" ht="45" customHeight="1" x14ac:dyDescent="0.35">
      <c r="B98" s="331" t="str">
        <f>Gouvernance!C8</f>
        <v>Acceptabilité</v>
      </c>
      <c r="C98" s="327">
        <f>Gouvernance!E8</f>
        <v>0</v>
      </c>
      <c r="D98" s="328">
        <f>Gouvernance!G8</f>
        <v>0</v>
      </c>
      <c r="E98" s="342" t="str">
        <f>Gouvernance!J8</f>
        <v xml:space="preserve"> </v>
      </c>
      <c r="F98" s="287">
        <v>3</v>
      </c>
    </row>
    <row r="99" spans="2:6" ht="45" customHeight="1" x14ac:dyDescent="0.35">
      <c r="B99" s="331" t="str">
        <f>Gouvernance!C9</f>
        <v>Subsidiarité</v>
      </c>
      <c r="C99" s="327">
        <f>Gouvernance!E9</f>
        <v>0</v>
      </c>
      <c r="D99" s="328">
        <f>Gouvernance!G9</f>
        <v>0</v>
      </c>
      <c r="E99" s="342" t="str">
        <f>Gouvernance!J9</f>
        <v xml:space="preserve"> </v>
      </c>
      <c r="F99" s="287">
        <v>3</v>
      </c>
    </row>
    <row r="100" spans="2:6" ht="45" customHeight="1" x14ac:dyDescent="0.35">
      <c r="B100" s="331" t="str">
        <f>Gouvernance!C10</f>
        <v>Cohérence</v>
      </c>
      <c r="C100" s="327">
        <f>Gouvernance!E10</f>
        <v>0</v>
      </c>
      <c r="D100" s="328">
        <f>Gouvernance!G10</f>
        <v>0</v>
      </c>
      <c r="E100" s="342" t="str">
        <f>Gouvernance!J10</f>
        <v xml:space="preserve"> </v>
      </c>
      <c r="F100" s="287">
        <v>3</v>
      </c>
    </row>
    <row r="101" spans="2:6" ht="45" customHeight="1" x14ac:dyDescent="0.35">
      <c r="B101" s="331" t="str">
        <f>Gouvernance!C11</f>
        <v>Information</v>
      </c>
      <c r="C101" s="327">
        <f>Gouvernance!E11</f>
        <v>0</v>
      </c>
      <c r="D101" s="328">
        <f>Gouvernance!G11</f>
        <v>0</v>
      </c>
      <c r="E101" s="342" t="str">
        <f>Gouvernance!J11</f>
        <v xml:space="preserve"> </v>
      </c>
      <c r="F101" s="287">
        <v>3</v>
      </c>
    </row>
    <row r="102" spans="2:6" ht="45" customHeight="1" x14ac:dyDescent="0.35">
      <c r="B102" s="331" t="str">
        <f>Gouvernance!C12</f>
        <v>Suivi</v>
      </c>
      <c r="C102" s="327">
        <f>Gouvernance!E12</f>
        <v>0</v>
      </c>
      <c r="D102" s="328">
        <f>Gouvernance!G12</f>
        <v>0</v>
      </c>
      <c r="E102" s="342" t="str">
        <f>Gouvernance!J12</f>
        <v xml:space="preserve"> </v>
      </c>
      <c r="F102" s="287">
        <v>3</v>
      </c>
    </row>
    <row r="103" spans="2:6" ht="45" customHeight="1" x14ac:dyDescent="0.35">
      <c r="B103" s="331" t="str">
        <f>Gouvernance!C13</f>
        <v>Transparence</v>
      </c>
      <c r="C103" s="327">
        <f>Gouvernance!E13</f>
        <v>0</v>
      </c>
      <c r="D103" s="328">
        <f>Gouvernance!G13</f>
        <v>0</v>
      </c>
      <c r="E103" s="342" t="str">
        <f>Gouvernance!J13</f>
        <v xml:space="preserve"> </v>
      </c>
      <c r="F103" s="287">
        <v>3</v>
      </c>
    </row>
    <row r="104" spans="2:6" ht="45" customHeight="1" x14ac:dyDescent="0.35">
      <c r="B104" s="331" t="str">
        <f>Gouvernance!C14</f>
        <v>Recherche et innovation</v>
      </c>
      <c r="C104" s="327">
        <f>Gouvernance!E14</f>
        <v>0</v>
      </c>
      <c r="D104" s="328">
        <f>Gouvernance!G14</f>
        <v>0</v>
      </c>
      <c r="E104" s="342" t="str">
        <f>Gouvernance!J14</f>
        <v xml:space="preserve"> </v>
      </c>
      <c r="F104" s="287">
        <v>3</v>
      </c>
    </row>
    <row r="105" spans="2:6" ht="45" customHeight="1" x14ac:dyDescent="0.35">
      <c r="B105" s="331" t="str">
        <f>Gouvernance!C15</f>
        <v>Gestion des risques</v>
      </c>
      <c r="C105" s="327">
        <f>Gouvernance!E15</f>
        <v>0</v>
      </c>
      <c r="D105" s="328">
        <f>Gouvernance!G15</f>
        <v>0</v>
      </c>
      <c r="E105" s="342" t="str">
        <f>Gouvernance!J15</f>
        <v xml:space="preserve"> </v>
      </c>
      <c r="F105" s="287">
        <v>3</v>
      </c>
    </row>
  </sheetData>
  <sheetProtection selectLockedCells="1"/>
  <mergeCells count="10">
    <mergeCell ref="B77:E77"/>
    <mergeCell ref="B92:E92"/>
    <mergeCell ref="C2:E2"/>
    <mergeCell ref="C3:E3"/>
    <mergeCell ref="B12:D12"/>
    <mergeCell ref="B14:E14"/>
    <mergeCell ref="B29:E29"/>
    <mergeCell ref="B42:E42"/>
    <mergeCell ref="B55:E55"/>
    <mergeCell ref="B65:E65"/>
  </mergeCells>
  <phoneticPr fontId="0" type="noConversion"/>
  <conditionalFormatting sqref="E5:F12">
    <cfRule type="containsText" dxfId="361" priority="361" operator="containsText" text="Critique">
      <formula>NOT(ISERROR(SEARCH("Critique",E5)))</formula>
    </cfRule>
    <cfRule type="containsText" dxfId="360" priority="362" operator="containsText" text="Problématique">
      <formula>NOT(ISERROR(SEARCH("Problématique",E5)))</formula>
    </cfRule>
  </conditionalFormatting>
  <conditionalFormatting sqref="E16">
    <cfRule type="containsText" dxfId="359" priority="357" operator="containsText" text="Réagir">
      <formula>NOT(ISERROR(SEARCH("Réagir",E16)))</formula>
    </cfRule>
    <cfRule type="containsText" dxfId="358" priority="358" operator="containsText" text="Agir">
      <formula>NOT(ISERROR(SEARCH("Agir",E16)))</formula>
    </cfRule>
    <cfRule type="containsText" dxfId="357" priority="359" operator="containsText" text="Non prioritaire">
      <formula>NOT(ISERROR(SEARCH("Non prioritaire",E16)))</formula>
    </cfRule>
    <cfRule type="containsText" dxfId="356" priority="360" operator="containsText" text="Long terme">
      <formula>NOT(ISERROR(SEARCH("Long terme",E16)))</formula>
    </cfRule>
  </conditionalFormatting>
  <conditionalFormatting sqref="E16">
    <cfRule type="containsText" dxfId="355" priority="356" operator="containsText" text="Pérenniser">
      <formula>NOT(ISERROR(SEARCH("Pérenniser",E16)))</formula>
    </cfRule>
  </conditionalFormatting>
  <conditionalFormatting sqref="E17">
    <cfRule type="containsText" dxfId="354" priority="352" operator="containsText" text="Réagir">
      <formula>NOT(ISERROR(SEARCH("Réagir",E17)))</formula>
    </cfRule>
    <cfRule type="containsText" dxfId="353" priority="353" operator="containsText" text="Agir">
      <formula>NOT(ISERROR(SEARCH("Agir",E17)))</formula>
    </cfRule>
    <cfRule type="containsText" dxfId="352" priority="354" operator="containsText" text="Non prioritaire">
      <formula>NOT(ISERROR(SEARCH("Non prioritaire",E17)))</formula>
    </cfRule>
    <cfRule type="containsText" dxfId="351" priority="355" operator="containsText" text="Long terme">
      <formula>NOT(ISERROR(SEARCH("Long terme",E17)))</formula>
    </cfRule>
  </conditionalFormatting>
  <conditionalFormatting sqref="E17">
    <cfRule type="containsText" dxfId="350" priority="351" operator="containsText" text="Pérenniser">
      <formula>NOT(ISERROR(SEARCH("Pérenniser",E17)))</formula>
    </cfRule>
  </conditionalFormatting>
  <conditionalFormatting sqref="E18">
    <cfRule type="containsText" dxfId="349" priority="347" operator="containsText" text="Réagir">
      <formula>NOT(ISERROR(SEARCH("Réagir",E18)))</formula>
    </cfRule>
    <cfRule type="containsText" dxfId="348" priority="348" operator="containsText" text="Agir">
      <formula>NOT(ISERROR(SEARCH("Agir",E18)))</formula>
    </cfRule>
    <cfRule type="containsText" dxfId="347" priority="349" operator="containsText" text="Non prioritaire">
      <formula>NOT(ISERROR(SEARCH("Non prioritaire",E18)))</formula>
    </cfRule>
    <cfRule type="containsText" dxfId="346" priority="350" operator="containsText" text="Long terme">
      <formula>NOT(ISERROR(SEARCH("Long terme",E18)))</formula>
    </cfRule>
  </conditionalFormatting>
  <conditionalFormatting sqref="E18">
    <cfRule type="containsText" dxfId="345" priority="346" operator="containsText" text="Pérenniser">
      <formula>NOT(ISERROR(SEARCH("Pérenniser",E18)))</formula>
    </cfRule>
  </conditionalFormatting>
  <conditionalFormatting sqref="E19">
    <cfRule type="containsText" dxfId="344" priority="342" operator="containsText" text="Réagir">
      <formula>NOT(ISERROR(SEARCH("Réagir",E19)))</formula>
    </cfRule>
    <cfRule type="containsText" dxfId="343" priority="343" operator="containsText" text="Agir">
      <formula>NOT(ISERROR(SEARCH("Agir",E19)))</formula>
    </cfRule>
    <cfRule type="containsText" dxfId="342" priority="344" operator="containsText" text="Non prioritaire">
      <formula>NOT(ISERROR(SEARCH("Non prioritaire",E19)))</formula>
    </cfRule>
    <cfRule type="containsText" dxfId="341" priority="345" operator="containsText" text="Long terme">
      <formula>NOT(ISERROR(SEARCH("Long terme",E19)))</formula>
    </cfRule>
  </conditionalFormatting>
  <conditionalFormatting sqref="E19">
    <cfRule type="containsText" dxfId="340" priority="341" operator="containsText" text="Pérenniser">
      <formula>NOT(ISERROR(SEARCH("Pérenniser",E19)))</formula>
    </cfRule>
  </conditionalFormatting>
  <conditionalFormatting sqref="E20">
    <cfRule type="containsText" dxfId="339" priority="337" operator="containsText" text="Réagir">
      <formula>NOT(ISERROR(SEARCH("Réagir",E20)))</formula>
    </cfRule>
    <cfRule type="containsText" dxfId="338" priority="338" operator="containsText" text="Agir">
      <formula>NOT(ISERROR(SEARCH("Agir",E20)))</formula>
    </cfRule>
    <cfRule type="containsText" dxfId="337" priority="339" operator="containsText" text="Non prioritaire">
      <formula>NOT(ISERROR(SEARCH("Non prioritaire",E20)))</formula>
    </cfRule>
    <cfRule type="containsText" dxfId="336" priority="340" operator="containsText" text="Long terme">
      <formula>NOT(ISERROR(SEARCH("Long terme",E20)))</formula>
    </cfRule>
  </conditionalFormatting>
  <conditionalFormatting sqref="E20">
    <cfRule type="containsText" dxfId="335" priority="336" operator="containsText" text="Pérenniser">
      <formula>NOT(ISERROR(SEARCH("Pérenniser",E20)))</formula>
    </cfRule>
  </conditionalFormatting>
  <conditionalFormatting sqref="E21">
    <cfRule type="containsText" dxfId="334" priority="332" operator="containsText" text="Réagir">
      <formula>NOT(ISERROR(SEARCH("Réagir",E21)))</formula>
    </cfRule>
    <cfRule type="containsText" dxfId="333" priority="333" operator="containsText" text="Agir">
      <formula>NOT(ISERROR(SEARCH("Agir",E21)))</formula>
    </cfRule>
    <cfRule type="containsText" dxfId="332" priority="334" operator="containsText" text="Non prioritaire">
      <formula>NOT(ISERROR(SEARCH("Non prioritaire",E21)))</formula>
    </cfRule>
    <cfRule type="containsText" dxfId="331" priority="335" operator="containsText" text="Long terme">
      <formula>NOT(ISERROR(SEARCH("Long terme",E21)))</formula>
    </cfRule>
  </conditionalFormatting>
  <conditionalFormatting sqref="E21">
    <cfRule type="containsText" dxfId="330" priority="331" operator="containsText" text="Pérenniser">
      <formula>NOT(ISERROR(SEARCH("Pérenniser",E21)))</formula>
    </cfRule>
  </conditionalFormatting>
  <conditionalFormatting sqref="E22">
    <cfRule type="containsText" dxfId="329" priority="327" operator="containsText" text="Réagir">
      <formula>NOT(ISERROR(SEARCH("Réagir",E22)))</formula>
    </cfRule>
    <cfRule type="containsText" dxfId="328" priority="328" operator="containsText" text="Agir">
      <formula>NOT(ISERROR(SEARCH("Agir",E22)))</formula>
    </cfRule>
    <cfRule type="containsText" dxfId="327" priority="329" operator="containsText" text="Non prioritaire">
      <formula>NOT(ISERROR(SEARCH("Non prioritaire",E22)))</formula>
    </cfRule>
    <cfRule type="containsText" dxfId="326" priority="330" operator="containsText" text="Long terme">
      <formula>NOT(ISERROR(SEARCH("Long terme",E22)))</formula>
    </cfRule>
  </conditionalFormatting>
  <conditionalFormatting sqref="E22">
    <cfRule type="containsText" dxfId="325" priority="326" operator="containsText" text="Pérenniser">
      <formula>NOT(ISERROR(SEARCH("Pérenniser",E22)))</formula>
    </cfRule>
  </conditionalFormatting>
  <conditionalFormatting sqref="E23">
    <cfRule type="containsText" dxfId="324" priority="322" operator="containsText" text="Réagir">
      <formula>NOT(ISERROR(SEARCH("Réagir",E23)))</formula>
    </cfRule>
    <cfRule type="containsText" dxfId="323" priority="323" operator="containsText" text="Agir">
      <formula>NOT(ISERROR(SEARCH("Agir",E23)))</formula>
    </cfRule>
    <cfRule type="containsText" dxfId="322" priority="324" operator="containsText" text="Non prioritaire">
      <formula>NOT(ISERROR(SEARCH("Non prioritaire",E23)))</formula>
    </cfRule>
    <cfRule type="containsText" dxfId="321" priority="325" operator="containsText" text="Long terme">
      <formula>NOT(ISERROR(SEARCH("Long terme",E23)))</formula>
    </cfRule>
  </conditionalFormatting>
  <conditionalFormatting sqref="E23">
    <cfRule type="containsText" dxfId="320" priority="321" operator="containsText" text="Pérenniser">
      <formula>NOT(ISERROR(SEARCH("Pérenniser",E23)))</formula>
    </cfRule>
  </conditionalFormatting>
  <conditionalFormatting sqref="E24">
    <cfRule type="containsText" dxfId="319" priority="317" operator="containsText" text="Réagir">
      <formula>NOT(ISERROR(SEARCH("Réagir",E24)))</formula>
    </cfRule>
    <cfRule type="containsText" dxfId="318" priority="318" operator="containsText" text="Agir">
      <formula>NOT(ISERROR(SEARCH("Agir",E24)))</formula>
    </cfRule>
    <cfRule type="containsText" dxfId="317" priority="319" operator="containsText" text="Non prioritaire">
      <formula>NOT(ISERROR(SEARCH("Non prioritaire",E24)))</formula>
    </cfRule>
    <cfRule type="containsText" dxfId="316" priority="320" operator="containsText" text="Long terme">
      <formula>NOT(ISERROR(SEARCH("Long terme",E24)))</formula>
    </cfRule>
  </conditionalFormatting>
  <conditionalFormatting sqref="E24">
    <cfRule type="containsText" dxfId="315" priority="316" operator="containsText" text="Pérenniser">
      <formula>NOT(ISERROR(SEARCH("Pérenniser",E24)))</formula>
    </cfRule>
  </conditionalFormatting>
  <conditionalFormatting sqref="E25">
    <cfRule type="containsText" dxfId="314" priority="312" operator="containsText" text="Réagir">
      <formula>NOT(ISERROR(SEARCH("Réagir",E25)))</formula>
    </cfRule>
    <cfRule type="containsText" dxfId="313" priority="313" operator="containsText" text="Agir">
      <formula>NOT(ISERROR(SEARCH("Agir",E25)))</formula>
    </cfRule>
    <cfRule type="containsText" dxfId="312" priority="314" operator="containsText" text="Non prioritaire">
      <formula>NOT(ISERROR(SEARCH("Non prioritaire",E25)))</formula>
    </cfRule>
    <cfRule type="containsText" dxfId="311" priority="315" operator="containsText" text="Long terme">
      <formula>NOT(ISERROR(SEARCH("Long terme",E25)))</formula>
    </cfRule>
  </conditionalFormatting>
  <conditionalFormatting sqref="E25">
    <cfRule type="containsText" dxfId="310" priority="311" operator="containsText" text="Pérenniser">
      <formula>NOT(ISERROR(SEARCH("Pérenniser",E25)))</formula>
    </cfRule>
  </conditionalFormatting>
  <conditionalFormatting sqref="E26">
    <cfRule type="containsText" dxfId="309" priority="307" operator="containsText" text="Réagir">
      <formula>NOT(ISERROR(SEARCH("Réagir",E26)))</formula>
    </cfRule>
    <cfRule type="containsText" dxfId="308" priority="308" operator="containsText" text="Agir">
      <formula>NOT(ISERROR(SEARCH("Agir",E26)))</formula>
    </cfRule>
    <cfRule type="containsText" dxfId="307" priority="309" operator="containsText" text="Non prioritaire">
      <formula>NOT(ISERROR(SEARCH("Non prioritaire",E26)))</formula>
    </cfRule>
    <cfRule type="containsText" dxfId="306" priority="310" operator="containsText" text="Long terme">
      <formula>NOT(ISERROR(SEARCH("Long terme",E26)))</formula>
    </cfRule>
  </conditionalFormatting>
  <conditionalFormatting sqref="E26">
    <cfRule type="containsText" dxfId="305" priority="306" operator="containsText" text="Pérenniser">
      <formula>NOT(ISERROR(SEARCH("Pérenniser",E26)))</formula>
    </cfRule>
  </conditionalFormatting>
  <conditionalFormatting sqref="E27">
    <cfRule type="containsText" dxfId="304" priority="302" operator="containsText" text="Réagir">
      <formula>NOT(ISERROR(SEARCH("Réagir",E27)))</formula>
    </cfRule>
    <cfRule type="containsText" dxfId="303" priority="303" operator="containsText" text="Agir">
      <formula>NOT(ISERROR(SEARCH("Agir",E27)))</formula>
    </cfRule>
    <cfRule type="containsText" dxfId="302" priority="304" operator="containsText" text="Non prioritaire">
      <formula>NOT(ISERROR(SEARCH("Non prioritaire",E27)))</formula>
    </cfRule>
    <cfRule type="containsText" dxfId="301" priority="305" operator="containsText" text="Long terme">
      <formula>NOT(ISERROR(SEARCH("Long terme",E27)))</formula>
    </cfRule>
  </conditionalFormatting>
  <conditionalFormatting sqref="E27">
    <cfRule type="containsText" dxfId="300" priority="301" operator="containsText" text="Pérenniser">
      <formula>NOT(ISERROR(SEARCH("Pérenniser",E27)))</formula>
    </cfRule>
  </conditionalFormatting>
  <conditionalFormatting sqref="E31">
    <cfRule type="containsText" dxfId="299" priority="297" operator="containsText" text="Réagir">
      <formula>NOT(ISERROR(SEARCH("Réagir",E31)))</formula>
    </cfRule>
    <cfRule type="containsText" dxfId="298" priority="298" operator="containsText" text="Agir">
      <formula>NOT(ISERROR(SEARCH("Agir",E31)))</formula>
    </cfRule>
    <cfRule type="containsText" dxfId="297" priority="299" operator="containsText" text="Non prioritaire">
      <formula>NOT(ISERROR(SEARCH("Non prioritaire",E31)))</formula>
    </cfRule>
    <cfRule type="containsText" dxfId="296" priority="300" operator="containsText" text="Long terme">
      <formula>NOT(ISERROR(SEARCH("Long terme",E31)))</formula>
    </cfRule>
  </conditionalFormatting>
  <conditionalFormatting sqref="E31">
    <cfRule type="containsText" dxfId="295" priority="296" operator="containsText" text="Pérenniser">
      <formula>NOT(ISERROR(SEARCH("Pérenniser",E31)))</formula>
    </cfRule>
  </conditionalFormatting>
  <conditionalFormatting sqref="E32">
    <cfRule type="containsText" dxfId="294" priority="292" operator="containsText" text="Réagir">
      <formula>NOT(ISERROR(SEARCH("Réagir",E32)))</formula>
    </cfRule>
    <cfRule type="containsText" dxfId="293" priority="293" operator="containsText" text="Agir">
      <formula>NOT(ISERROR(SEARCH("Agir",E32)))</formula>
    </cfRule>
    <cfRule type="containsText" dxfId="292" priority="294" operator="containsText" text="Non prioritaire">
      <formula>NOT(ISERROR(SEARCH("Non prioritaire",E32)))</formula>
    </cfRule>
    <cfRule type="containsText" dxfId="291" priority="295" operator="containsText" text="Long terme">
      <formula>NOT(ISERROR(SEARCH("Long terme",E32)))</formula>
    </cfRule>
  </conditionalFormatting>
  <conditionalFormatting sqref="E32">
    <cfRule type="containsText" dxfId="290" priority="291" operator="containsText" text="Pérenniser">
      <formula>NOT(ISERROR(SEARCH("Pérenniser",E32)))</formula>
    </cfRule>
  </conditionalFormatting>
  <conditionalFormatting sqref="E33">
    <cfRule type="containsText" dxfId="289" priority="287" operator="containsText" text="Réagir">
      <formula>NOT(ISERROR(SEARCH("Réagir",E33)))</formula>
    </cfRule>
    <cfRule type="containsText" dxfId="288" priority="288" operator="containsText" text="Agir">
      <formula>NOT(ISERROR(SEARCH("Agir",E33)))</formula>
    </cfRule>
    <cfRule type="containsText" dxfId="287" priority="289" operator="containsText" text="Non prioritaire">
      <formula>NOT(ISERROR(SEARCH("Non prioritaire",E33)))</formula>
    </cfRule>
    <cfRule type="containsText" dxfId="286" priority="290" operator="containsText" text="Long terme">
      <formula>NOT(ISERROR(SEARCH("Long terme",E33)))</formula>
    </cfRule>
  </conditionalFormatting>
  <conditionalFormatting sqref="E33">
    <cfRule type="containsText" dxfId="285" priority="286" operator="containsText" text="Pérenniser">
      <formula>NOT(ISERROR(SEARCH("Pérenniser",E33)))</formula>
    </cfRule>
  </conditionalFormatting>
  <conditionalFormatting sqref="E34">
    <cfRule type="containsText" dxfId="284" priority="282" operator="containsText" text="Réagir">
      <formula>NOT(ISERROR(SEARCH("Réagir",E34)))</formula>
    </cfRule>
    <cfRule type="containsText" dxfId="283" priority="283" operator="containsText" text="Agir">
      <formula>NOT(ISERROR(SEARCH("Agir",E34)))</formula>
    </cfRule>
    <cfRule type="containsText" dxfId="282" priority="284" operator="containsText" text="Non prioritaire">
      <formula>NOT(ISERROR(SEARCH("Non prioritaire",E34)))</formula>
    </cfRule>
    <cfRule type="containsText" dxfId="281" priority="285" operator="containsText" text="Long terme">
      <formula>NOT(ISERROR(SEARCH("Long terme",E34)))</formula>
    </cfRule>
  </conditionalFormatting>
  <conditionalFormatting sqref="E34">
    <cfRule type="containsText" dxfId="280" priority="281" operator="containsText" text="Pérenniser">
      <formula>NOT(ISERROR(SEARCH("Pérenniser",E34)))</formula>
    </cfRule>
  </conditionalFormatting>
  <conditionalFormatting sqref="E35">
    <cfRule type="containsText" dxfId="279" priority="277" operator="containsText" text="Réagir">
      <formula>NOT(ISERROR(SEARCH("Réagir",E35)))</formula>
    </cfRule>
    <cfRule type="containsText" dxfId="278" priority="278" operator="containsText" text="Agir">
      <formula>NOT(ISERROR(SEARCH("Agir",E35)))</formula>
    </cfRule>
    <cfRule type="containsText" dxfId="277" priority="279" operator="containsText" text="Non prioritaire">
      <formula>NOT(ISERROR(SEARCH("Non prioritaire",E35)))</formula>
    </cfRule>
    <cfRule type="containsText" dxfId="276" priority="280" operator="containsText" text="Long terme">
      <formula>NOT(ISERROR(SEARCH("Long terme",E35)))</formula>
    </cfRule>
  </conditionalFormatting>
  <conditionalFormatting sqref="E35">
    <cfRule type="containsText" dxfId="275" priority="276" operator="containsText" text="Pérenniser">
      <formula>NOT(ISERROR(SEARCH("Pérenniser",E35)))</formula>
    </cfRule>
  </conditionalFormatting>
  <conditionalFormatting sqref="E36">
    <cfRule type="containsText" dxfId="274" priority="272" operator="containsText" text="Réagir">
      <formula>NOT(ISERROR(SEARCH("Réagir",E36)))</formula>
    </cfRule>
    <cfRule type="containsText" dxfId="273" priority="273" operator="containsText" text="Agir">
      <formula>NOT(ISERROR(SEARCH("Agir",E36)))</formula>
    </cfRule>
    <cfRule type="containsText" dxfId="272" priority="274" operator="containsText" text="Non prioritaire">
      <formula>NOT(ISERROR(SEARCH("Non prioritaire",E36)))</formula>
    </cfRule>
    <cfRule type="containsText" dxfId="271" priority="275" operator="containsText" text="Long terme">
      <formula>NOT(ISERROR(SEARCH("Long terme",E36)))</formula>
    </cfRule>
  </conditionalFormatting>
  <conditionalFormatting sqref="E36">
    <cfRule type="containsText" dxfId="270" priority="271" operator="containsText" text="Pérenniser">
      <formula>NOT(ISERROR(SEARCH("Pérenniser",E36)))</formula>
    </cfRule>
  </conditionalFormatting>
  <conditionalFormatting sqref="E37">
    <cfRule type="containsText" dxfId="269" priority="267" operator="containsText" text="Réagir">
      <formula>NOT(ISERROR(SEARCH("Réagir",E37)))</formula>
    </cfRule>
    <cfRule type="containsText" dxfId="268" priority="268" operator="containsText" text="Agir">
      <formula>NOT(ISERROR(SEARCH("Agir",E37)))</formula>
    </cfRule>
    <cfRule type="containsText" dxfId="267" priority="269" operator="containsText" text="Non prioritaire">
      <formula>NOT(ISERROR(SEARCH("Non prioritaire",E37)))</formula>
    </cfRule>
    <cfRule type="containsText" dxfId="266" priority="270" operator="containsText" text="Long terme">
      <formula>NOT(ISERROR(SEARCH("Long terme",E37)))</formula>
    </cfRule>
  </conditionalFormatting>
  <conditionalFormatting sqref="E37">
    <cfRule type="containsText" dxfId="265" priority="266" operator="containsText" text="Pérenniser">
      <formula>NOT(ISERROR(SEARCH("Pérenniser",E37)))</formula>
    </cfRule>
  </conditionalFormatting>
  <conditionalFormatting sqref="E38">
    <cfRule type="containsText" dxfId="264" priority="262" operator="containsText" text="Réagir">
      <formula>NOT(ISERROR(SEARCH("Réagir",E38)))</formula>
    </cfRule>
    <cfRule type="containsText" dxfId="263" priority="263" operator="containsText" text="Agir">
      <formula>NOT(ISERROR(SEARCH("Agir",E38)))</formula>
    </cfRule>
    <cfRule type="containsText" dxfId="262" priority="264" operator="containsText" text="Non prioritaire">
      <formula>NOT(ISERROR(SEARCH("Non prioritaire",E38)))</formula>
    </cfRule>
    <cfRule type="containsText" dxfId="261" priority="265" operator="containsText" text="Long terme">
      <formula>NOT(ISERROR(SEARCH("Long terme",E38)))</formula>
    </cfRule>
  </conditionalFormatting>
  <conditionalFormatting sqref="E38">
    <cfRule type="containsText" dxfId="260" priority="261" operator="containsText" text="Pérenniser">
      <formula>NOT(ISERROR(SEARCH("Pérenniser",E38)))</formula>
    </cfRule>
  </conditionalFormatting>
  <conditionalFormatting sqref="E39">
    <cfRule type="containsText" dxfId="259" priority="257" operator="containsText" text="Réagir">
      <formula>NOT(ISERROR(SEARCH("Réagir",E39)))</formula>
    </cfRule>
    <cfRule type="containsText" dxfId="258" priority="258" operator="containsText" text="Agir">
      <formula>NOT(ISERROR(SEARCH("Agir",E39)))</formula>
    </cfRule>
    <cfRule type="containsText" dxfId="257" priority="259" operator="containsText" text="Non prioritaire">
      <formula>NOT(ISERROR(SEARCH("Non prioritaire",E39)))</formula>
    </cfRule>
    <cfRule type="containsText" dxfId="256" priority="260" operator="containsText" text="Long terme">
      <formula>NOT(ISERROR(SEARCH("Long terme",E39)))</formula>
    </cfRule>
  </conditionalFormatting>
  <conditionalFormatting sqref="E39">
    <cfRule type="containsText" dxfId="255" priority="256" operator="containsText" text="Pérenniser">
      <formula>NOT(ISERROR(SEARCH("Pérenniser",E39)))</formula>
    </cfRule>
  </conditionalFormatting>
  <conditionalFormatting sqref="E40">
    <cfRule type="containsText" dxfId="254" priority="252" operator="containsText" text="Réagir">
      <formula>NOT(ISERROR(SEARCH("Réagir",E40)))</formula>
    </cfRule>
    <cfRule type="containsText" dxfId="253" priority="253" operator="containsText" text="Agir">
      <formula>NOT(ISERROR(SEARCH("Agir",E40)))</formula>
    </cfRule>
    <cfRule type="containsText" dxfId="252" priority="254" operator="containsText" text="Non prioritaire">
      <formula>NOT(ISERROR(SEARCH("Non prioritaire",E40)))</formula>
    </cfRule>
    <cfRule type="containsText" dxfId="251" priority="255" operator="containsText" text="Long terme">
      <formula>NOT(ISERROR(SEARCH("Long terme",E40)))</formula>
    </cfRule>
  </conditionalFormatting>
  <conditionalFormatting sqref="E40">
    <cfRule type="containsText" dxfId="250" priority="251" operator="containsText" text="Pérenniser">
      <formula>NOT(ISERROR(SEARCH("Pérenniser",E40)))</formula>
    </cfRule>
  </conditionalFormatting>
  <conditionalFormatting sqref="E44">
    <cfRule type="containsText" dxfId="249" priority="247" operator="containsText" text="Réagir">
      <formula>NOT(ISERROR(SEARCH("Réagir",E44)))</formula>
    </cfRule>
    <cfRule type="containsText" dxfId="248" priority="248" operator="containsText" text="Agir">
      <formula>NOT(ISERROR(SEARCH("Agir",E44)))</formula>
    </cfRule>
    <cfRule type="containsText" dxfId="247" priority="249" operator="containsText" text="Non prioritaire">
      <formula>NOT(ISERROR(SEARCH("Non prioritaire",E44)))</formula>
    </cfRule>
    <cfRule type="containsText" dxfId="246" priority="250" operator="containsText" text="Long terme">
      <formula>NOT(ISERROR(SEARCH("Long terme",E44)))</formula>
    </cfRule>
  </conditionalFormatting>
  <conditionalFormatting sqref="E44">
    <cfRule type="containsText" dxfId="245" priority="246" operator="containsText" text="Pérenniser">
      <formula>NOT(ISERROR(SEARCH("Pérenniser",E44)))</formula>
    </cfRule>
  </conditionalFormatting>
  <conditionalFormatting sqref="E45">
    <cfRule type="containsText" dxfId="244" priority="242" operator="containsText" text="Réagir">
      <formula>NOT(ISERROR(SEARCH("Réagir",E45)))</formula>
    </cfRule>
    <cfRule type="containsText" dxfId="243" priority="243" operator="containsText" text="Agir">
      <formula>NOT(ISERROR(SEARCH("Agir",E45)))</formula>
    </cfRule>
    <cfRule type="containsText" dxfId="242" priority="244" operator="containsText" text="Non prioritaire">
      <formula>NOT(ISERROR(SEARCH("Non prioritaire",E45)))</formula>
    </cfRule>
    <cfRule type="containsText" dxfId="241" priority="245" operator="containsText" text="Long terme">
      <formula>NOT(ISERROR(SEARCH("Long terme",E45)))</formula>
    </cfRule>
  </conditionalFormatting>
  <conditionalFormatting sqref="E45">
    <cfRule type="containsText" dxfId="240" priority="241" operator="containsText" text="Pérenniser">
      <formula>NOT(ISERROR(SEARCH("Pérenniser",E45)))</formula>
    </cfRule>
  </conditionalFormatting>
  <conditionalFormatting sqref="E46">
    <cfRule type="containsText" dxfId="239" priority="237" operator="containsText" text="Réagir">
      <formula>NOT(ISERROR(SEARCH("Réagir",E46)))</formula>
    </cfRule>
    <cfRule type="containsText" dxfId="238" priority="238" operator="containsText" text="Agir">
      <formula>NOT(ISERROR(SEARCH("Agir",E46)))</formula>
    </cfRule>
    <cfRule type="containsText" dxfId="237" priority="239" operator="containsText" text="Non prioritaire">
      <formula>NOT(ISERROR(SEARCH("Non prioritaire",E46)))</formula>
    </cfRule>
    <cfRule type="containsText" dxfId="236" priority="240" operator="containsText" text="Long terme">
      <formula>NOT(ISERROR(SEARCH("Long terme",E46)))</formula>
    </cfRule>
  </conditionalFormatting>
  <conditionalFormatting sqref="E46">
    <cfRule type="containsText" dxfId="235" priority="236" operator="containsText" text="Pérenniser">
      <formula>NOT(ISERROR(SEARCH("Pérenniser",E46)))</formula>
    </cfRule>
  </conditionalFormatting>
  <conditionalFormatting sqref="E47">
    <cfRule type="containsText" dxfId="234" priority="232" operator="containsText" text="Réagir">
      <formula>NOT(ISERROR(SEARCH("Réagir",E47)))</formula>
    </cfRule>
    <cfRule type="containsText" dxfId="233" priority="233" operator="containsText" text="Agir">
      <formula>NOT(ISERROR(SEARCH("Agir",E47)))</formula>
    </cfRule>
    <cfRule type="containsText" dxfId="232" priority="234" operator="containsText" text="Non prioritaire">
      <formula>NOT(ISERROR(SEARCH("Non prioritaire",E47)))</formula>
    </cfRule>
    <cfRule type="containsText" dxfId="231" priority="235" operator="containsText" text="Long terme">
      <formula>NOT(ISERROR(SEARCH("Long terme",E47)))</formula>
    </cfRule>
  </conditionalFormatting>
  <conditionalFormatting sqref="E47">
    <cfRule type="containsText" dxfId="230" priority="231" operator="containsText" text="Pérenniser">
      <formula>NOT(ISERROR(SEARCH("Pérenniser",E47)))</formula>
    </cfRule>
  </conditionalFormatting>
  <conditionalFormatting sqref="E48">
    <cfRule type="containsText" dxfId="229" priority="227" operator="containsText" text="Réagir">
      <formula>NOT(ISERROR(SEARCH("Réagir",E48)))</formula>
    </cfRule>
    <cfRule type="containsText" dxfId="228" priority="228" operator="containsText" text="Agir">
      <formula>NOT(ISERROR(SEARCH("Agir",E48)))</formula>
    </cfRule>
    <cfRule type="containsText" dxfId="227" priority="229" operator="containsText" text="Non prioritaire">
      <formula>NOT(ISERROR(SEARCH("Non prioritaire",E48)))</formula>
    </cfRule>
    <cfRule type="containsText" dxfId="226" priority="230" operator="containsText" text="Long terme">
      <formula>NOT(ISERROR(SEARCH("Long terme",E48)))</formula>
    </cfRule>
  </conditionalFormatting>
  <conditionalFormatting sqref="E48">
    <cfRule type="containsText" dxfId="225" priority="226" operator="containsText" text="Pérenniser">
      <formula>NOT(ISERROR(SEARCH("Pérenniser",E48)))</formula>
    </cfRule>
  </conditionalFormatting>
  <conditionalFormatting sqref="E49">
    <cfRule type="containsText" dxfId="224" priority="222" operator="containsText" text="Réagir">
      <formula>NOT(ISERROR(SEARCH("Réagir",E49)))</formula>
    </cfRule>
    <cfRule type="containsText" dxfId="223" priority="223" operator="containsText" text="Agir">
      <formula>NOT(ISERROR(SEARCH("Agir",E49)))</formula>
    </cfRule>
    <cfRule type="containsText" dxfId="222" priority="224" operator="containsText" text="Non prioritaire">
      <formula>NOT(ISERROR(SEARCH("Non prioritaire",E49)))</formula>
    </cfRule>
    <cfRule type="containsText" dxfId="221" priority="225" operator="containsText" text="Long terme">
      <formula>NOT(ISERROR(SEARCH("Long terme",E49)))</formula>
    </cfRule>
  </conditionalFormatting>
  <conditionalFormatting sqref="E49">
    <cfRule type="containsText" dxfId="220" priority="221" operator="containsText" text="Pérenniser">
      <formula>NOT(ISERROR(SEARCH("Pérenniser",E49)))</formula>
    </cfRule>
  </conditionalFormatting>
  <conditionalFormatting sqref="E50">
    <cfRule type="containsText" dxfId="219" priority="217" operator="containsText" text="Réagir">
      <formula>NOT(ISERROR(SEARCH("Réagir",E50)))</formula>
    </cfRule>
    <cfRule type="containsText" dxfId="218" priority="218" operator="containsText" text="Agir">
      <formula>NOT(ISERROR(SEARCH("Agir",E50)))</formula>
    </cfRule>
    <cfRule type="containsText" dxfId="217" priority="219" operator="containsText" text="Non prioritaire">
      <formula>NOT(ISERROR(SEARCH("Non prioritaire",E50)))</formula>
    </cfRule>
    <cfRule type="containsText" dxfId="216" priority="220" operator="containsText" text="Long terme">
      <formula>NOT(ISERROR(SEARCH("Long terme",E50)))</formula>
    </cfRule>
  </conditionalFormatting>
  <conditionalFormatting sqref="E50">
    <cfRule type="containsText" dxfId="215" priority="216" operator="containsText" text="Pérenniser">
      <formula>NOT(ISERROR(SEARCH("Pérenniser",E50)))</formula>
    </cfRule>
  </conditionalFormatting>
  <conditionalFormatting sqref="E51">
    <cfRule type="containsText" dxfId="214" priority="212" operator="containsText" text="Réagir">
      <formula>NOT(ISERROR(SEARCH("Réagir",E51)))</formula>
    </cfRule>
    <cfRule type="containsText" dxfId="213" priority="213" operator="containsText" text="Agir">
      <formula>NOT(ISERROR(SEARCH("Agir",E51)))</formula>
    </cfRule>
    <cfRule type="containsText" dxfId="212" priority="214" operator="containsText" text="Non prioritaire">
      <formula>NOT(ISERROR(SEARCH("Non prioritaire",E51)))</formula>
    </cfRule>
    <cfRule type="containsText" dxfId="211" priority="215" operator="containsText" text="Long terme">
      <formula>NOT(ISERROR(SEARCH("Long terme",E51)))</formula>
    </cfRule>
  </conditionalFormatting>
  <conditionalFormatting sqref="E51">
    <cfRule type="containsText" dxfId="210" priority="211" operator="containsText" text="Pérenniser">
      <formula>NOT(ISERROR(SEARCH("Pérenniser",E51)))</formula>
    </cfRule>
  </conditionalFormatting>
  <conditionalFormatting sqref="E52">
    <cfRule type="containsText" dxfId="209" priority="207" operator="containsText" text="Réagir">
      <formula>NOT(ISERROR(SEARCH("Réagir",E52)))</formula>
    </cfRule>
    <cfRule type="containsText" dxfId="208" priority="208" operator="containsText" text="Agir">
      <formula>NOT(ISERROR(SEARCH("Agir",E52)))</formula>
    </cfRule>
    <cfRule type="containsText" dxfId="207" priority="209" operator="containsText" text="Non prioritaire">
      <formula>NOT(ISERROR(SEARCH("Non prioritaire",E52)))</formula>
    </cfRule>
    <cfRule type="containsText" dxfId="206" priority="210" operator="containsText" text="Long terme">
      <formula>NOT(ISERROR(SEARCH("Long terme",E52)))</formula>
    </cfRule>
  </conditionalFormatting>
  <conditionalFormatting sqref="E52">
    <cfRule type="containsText" dxfId="205" priority="206" operator="containsText" text="Pérenniser">
      <formula>NOT(ISERROR(SEARCH("Pérenniser",E52)))</formula>
    </cfRule>
  </conditionalFormatting>
  <conditionalFormatting sqref="E53">
    <cfRule type="containsText" dxfId="204" priority="202" operator="containsText" text="Réagir">
      <formula>NOT(ISERROR(SEARCH("Réagir",E53)))</formula>
    </cfRule>
    <cfRule type="containsText" dxfId="203" priority="203" operator="containsText" text="Agir">
      <formula>NOT(ISERROR(SEARCH("Agir",E53)))</formula>
    </cfRule>
    <cfRule type="containsText" dxfId="202" priority="204" operator="containsText" text="Non prioritaire">
      <formula>NOT(ISERROR(SEARCH("Non prioritaire",E53)))</formula>
    </cfRule>
    <cfRule type="containsText" dxfId="201" priority="205" operator="containsText" text="Long terme">
      <formula>NOT(ISERROR(SEARCH("Long terme",E53)))</formula>
    </cfRule>
  </conditionalFormatting>
  <conditionalFormatting sqref="E53">
    <cfRule type="containsText" dxfId="200" priority="201" operator="containsText" text="Pérenniser">
      <formula>NOT(ISERROR(SEARCH("Pérenniser",E53)))</formula>
    </cfRule>
  </conditionalFormatting>
  <conditionalFormatting sqref="E57">
    <cfRule type="containsText" dxfId="199" priority="197" operator="containsText" text="Réagir">
      <formula>NOT(ISERROR(SEARCH("Réagir",E57)))</formula>
    </cfRule>
    <cfRule type="containsText" dxfId="198" priority="198" operator="containsText" text="Agir">
      <formula>NOT(ISERROR(SEARCH("Agir",E57)))</formula>
    </cfRule>
    <cfRule type="containsText" dxfId="197" priority="199" operator="containsText" text="Non prioritaire">
      <formula>NOT(ISERROR(SEARCH("Non prioritaire",E57)))</formula>
    </cfRule>
    <cfRule type="containsText" dxfId="196" priority="200" operator="containsText" text="Long terme">
      <formula>NOT(ISERROR(SEARCH("Long terme",E57)))</formula>
    </cfRule>
  </conditionalFormatting>
  <conditionalFormatting sqref="E57">
    <cfRule type="containsText" dxfId="195" priority="196" operator="containsText" text="Pérenniser">
      <formula>NOT(ISERROR(SEARCH("Pérenniser",E57)))</formula>
    </cfRule>
  </conditionalFormatting>
  <conditionalFormatting sqref="E58">
    <cfRule type="containsText" dxfId="194" priority="192" operator="containsText" text="Réagir">
      <formula>NOT(ISERROR(SEARCH("Réagir",E58)))</formula>
    </cfRule>
    <cfRule type="containsText" dxfId="193" priority="193" operator="containsText" text="Agir">
      <formula>NOT(ISERROR(SEARCH("Agir",E58)))</formula>
    </cfRule>
    <cfRule type="containsText" dxfId="192" priority="194" operator="containsText" text="Non prioritaire">
      <formula>NOT(ISERROR(SEARCH("Non prioritaire",E58)))</formula>
    </cfRule>
    <cfRule type="containsText" dxfId="191" priority="195" operator="containsText" text="Long terme">
      <formula>NOT(ISERROR(SEARCH("Long terme",E58)))</formula>
    </cfRule>
  </conditionalFormatting>
  <conditionalFormatting sqref="E58">
    <cfRule type="containsText" dxfId="190" priority="191" operator="containsText" text="Pérenniser">
      <formula>NOT(ISERROR(SEARCH("Pérenniser",E58)))</formula>
    </cfRule>
  </conditionalFormatting>
  <conditionalFormatting sqref="E59">
    <cfRule type="containsText" dxfId="189" priority="187" operator="containsText" text="Réagir">
      <formula>NOT(ISERROR(SEARCH("Réagir",E59)))</formula>
    </cfRule>
    <cfRule type="containsText" dxfId="188" priority="188" operator="containsText" text="Agir">
      <formula>NOT(ISERROR(SEARCH("Agir",E59)))</formula>
    </cfRule>
    <cfRule type="containsText" dxfId="187" priority="189" operator="containsText" text="Non prioritaire">
      <formula>NOT(ISERROR(SEARCH("Non prioritaire",E59)))</formula>
    </cfRule>
    <cfRule type="containsText" dxfId="186" priority="190" operator="containsText" text="Long terme">
      <formula>NOT(ISERROR(SEARCH("Long terme",E59)))</formula>
    </cfRule>
  </conditionalFormatting>
  <conditionalFormatting sqref="E59">
    <cfRule type="containsText" dxfId="185" priority="186" operator="containsText" text="Pérenniser">
      <formula>NOT(ISERROR(SEARCH("Pérenniser",E59)))</formula>
    </cfRule>
  </conditionalFormatting>
  <conditionalFormatting sqref="E60">
    <cfRule type="containsText" dxfId="184" priority="182" operator="containsText" text="Réagir">
      <formula>NOT(ISERROR(SEARCH("Réagir",E60)))</formula>
    </cfRule>
    <cfRule type="containsText" dxfId="183" priority="183" operator="containsText" text="Agir">
      <formula>NOT(ISERROR(SEARCH("Agir",E60)))</formula>
    </cfRule>
    <cfRule type="containsText" dxfId="182" priority="184" operator="containsText" text="Non prioritaire">
      <formula>NOT(ISERROR(SEARCH("Non prioritaire",E60)))</formula>
    </cfRule>
    <cfRule type="containsText" dxfId="181" priority="185" operator="containsText" text="Long terme">
      <formula>NOT(ISERROR(SEARCH("Long terme",E60)))</formula>
    </cfRule>
  </conditionalFormatting>
  <conditionalFormatting sqref="E60">
    <cfRule type="containsText" dxfId="180" priority="181" operator="containsText" text="Pérenniser">
      <formula>NOT(ISERROR(SEARCH("Pérenniser",E60)))</formula>
    </cfRule>
  </conditionalFormatting>
  <conditionalFormatting sqref="E61">
    <cfRule type="containsText" dxfId="179" priority="177" operator="containsText" text="Réagir">
      <formula>NOT(ISERROR(SEARCH("Réagir",E61)))</formula>
    </cfRule>
    <cfRule type="containsText" dxfId="178" priority="178" operator="containsText" text="Agir">
      <formula>NOT(ISERROR(SEARCH("Agir",E61)))</formula>
    </cfRule>
    <cfRule type="containsText" dxfId="177" priority="179" operator="containsText" text="Non prioritaire">
      <formula>NOT(ISERROR(SEARCH("Non prioritaire",E61)))</formula>
    </cfRule>
    <cfRule type="containsText" dxfId="176" priority="180" operator="containsText" text="Long terme">
      <formula>NOT(ISERROR(SEARCH("Long terme",E61)))</formula>
    </cfRule>
  </conditionalFormatting>
  <conditionalFormatting sqref="E61">
    <cfRule type="containsText" dxfId="175" priority="176" operator="containsText" text="Pérenniser">
      <formula>NOT(ISERROR(SEARCH("Pérenniser",E61)))</formula>
    </cfRule>
  </conditionalFormatting>
  <conditionalFormatting sqref="E62">
    <cfRule type="containsText" dxfId="174" priority="172" operator="containsText" text="Réagir">
      <formula>NOT(ISERROR(SEARCH("Réagir",E62)))</formula>
    </cfRule>
    <cfRule type="containsText" dxfId="173" priority="173" operator="containsText" text="Agir">
      <formula>NOT(ISERROR(SEARCH("Agir",E62)))</formula>
    </cfRule>
    <cfRule type="containsText" dxfId="172" priority="174" operator="containsText" text="Non prioritaire">
      <formula>NOT(ISERROR(SEARCH("Non prioritaire",E62)))</formula>
    </cfRule>
    <cfRule type="containsText" dxfId="171" priority="175" operator="containsText" text="Long terme">
      <formula>NOT(ISERROR(SEARCH("Long terme",E62)))</formula>
    </cfRule>
  </conditionalFormatting>
  <conditionalFormatting sqref="E62">
    <cfRule type="containsText" dxfId="170" priority="171" operator="containsText" text="Pérenniser">
      <formula>NOT(ISERROR(SEARCH("Pérenniser",E62)))</formula>
    </cfRule>
  </conditionalFormatting>
  <conditionalFormatting sqref="E63">
    <cfRule type="containsText" dxfId="169" priority="167" operator="containsText" text="Réagir">
      <formula>NOT(ISERROR(SEARCH("Réagir",E63)))</formula>
    </cfRule>
    <cfRule type="containsText" dxfId="168" priority="168" operator="containsText" text="Agir">
      <formula>NOT(ISERROR(SEARCH("Agir",E63)))</formula>
    </cfRule>
    <cfRule type="containsText" dxfId="167" priority="169" operator="containsText" text="Non prioritaire">
      <formula>NOT(ISERROR(SEARCH("Non prioritaire",E63)))</formula>
    </cfRule>
    <cfRule type="containsText" dxfId="166" priority="170" operator="containsText" text="Long terme">
      <formula>NOT(ISERROR(SEARCH("Long terme",E63)))</formula>
    </cfRule>
  </conditionalFormatting>
  <conditionalFormatting sqref="E63">
    <cfRule type="containsText" dxfId="165" priority="166" operator="containsText" text="Pérenniser">
      <formula>NOT(ISERROR(SEARCH("Pérenniser",E63)))</formula>
    </cfRule>
  </conditionalFormatting>
  <conditionalFormatting sqref="E67">
    <cfRule type="containsText" dxfId="164" priority="162" operator="containsText" text="Réagir">
      <formula>NOT(ISERROR(SEARCH("Réagir",E67)))</formula>
    </cfRule>
    <cfRule type="containsText" dxfId="163" priority="163" operator="containsText" text="Agir">
      <formula>NOT(ISERROR(SEARCH("Agir",E67)))</formula>
    </cfRule>
    <cfRule type="containsText" dxfId="162" priority="164" operator="containsText" text="Non prioritaire">
      <formula>NOT(ISERROR(SEARCH("Non prioritaire",E67)))</formula>
    </cfRule>
    <cfRule type="containsText" dxfId="161" priority="165" operator="containsText" text="Long terme">
      <formula>NOT(ISERROR(SEARCH("Long terme",E67)))</formula>
    </cfRule>
  </conditionalFormatting>
  <conditionalFormatting sqref="E67">
    <cfRule type="containsText" dxfId="160" priority="161" operator="containsText" text="Pérenniser">
      <formula>NOT(ISERROR(SEARCH("Pérenniser",E67)))</formula>
    </cfRule>
  </conditionalFormatting>
  <conditionalFormatting sqref="E68">
    <cfRule type="containsText" dxfId="159" priority="157" operator="containsText" text="Réagir">
      <formula>NOT(ISERROR(SEARCH("Réagir",E68)))</formula>
    </cfRule>
    <cfRule type="containsText" dxfId="158" priority="158" operator="containsText" text="Agir">
      <formula>NOT(ISERROR(SEARCH("Agir",E68)))</formula>
    </cfRule>
    <cfRule type="containsText" dxfId="157" priority="159" operator="containsText" text="Non prioritaire">
      <formula>NOT(ISERROR(SEARCH("Non prioritaire",E68)))</formula>
    </cfRule>
    <cfRule type="containsText" dxfId="156" priority="160" operator="containsText" text="Long terme">
      <formula>NOT(ISERROR(SEARCH("Long terme",E68)))</formula>
    </cfRule>
  </conditionalFormatting>
  <conditionalFormatting sqref="E68">
    <cfRule type="containsText" dxfId="155" priority="156" operator="containsText" text="Pérenniser">
      <formula>NOT(ISERROR(SEARCH("Pérenniser",E68)))</formula>
    </cfRule>
  </conditionalFormatting>
  <conditionalFormatting sqref="E69">
    <cfRule type="containsText" dxfId="154" priority="152" operator="containsText" text="Réagir">
      <formula>NOT(ISERROR(SEARCH("Réagir",E69)))</formula>
    </cfRule>
    <cfRule type="containsText" dxfId="153" priority="153" operator="containsText" text="Agir">
      <formula>NOT(ISERROR(SEARCH("Agir",E69)))</formula>
    </cfRule>
    <cfRule type="containsText" dxfId="152" priority="154" operator="containsText" text="Non prioritaire">
      <formula>NOT(ISERROR(SEARCH("Non prioritaire",E69)))</formula>
    </cfRule>
    <cfRule type="containsText" dxfId="151" priority="155" operator="containsText" text="Long terme">
      <formula>NOT(ISERROR(SEARCH("Long terme",E69)))</formula>
    </cfRule>
  </conditionalFormatting>
  <conditionalFormatting sqref="E69">
    <cfRule type="containsText" dxfId="150" priority="151" operator="containsText" text="Pérenniser">
      <formula>NOT(ISERROR(SEARCH("Pérenniser",E69)))</formula>
    </cfRule>
  </conditionalFormatting>
  <conditionalFormatting sqref="E70">
    <cfRule type="containsText" dxfId="149" priority="147" operator="containsText" text="Réagir">
      <formula>NOT(ISERROR(SEARCH("Réagir",E70)))</formula>
    </cfRule>
    <cfRule type="containsText" dxfId="148" priority="148" operator="containsText" text="Agir">
      <formula>NOT(ISERROR(SEARCH("Agir",E70)))</formula>
    </cfRule>
    <cfRule type="containsText" dxfId="147" priority="149" operator="containsText" text="Non prioritaire">
      <formula>NOT(ISERROR(SEARCH("Non prioritaire",E70)))</formula>
    </cfRule>
    <cfRule type="containsText" dxfId="146" priority="150" operator="containsText" text="Long terme">
      <formula>NOT(ISERROR(SEARCH("Long terme",E70)))</formula>
    </cfRule>
  </conditionalFormatting>
  <conditionalFormatting sqref="E70">
    <cfRule type="containsText" dxfId="145" priority="146" operator="containsText" text="Pérenniser">
      <formula>NOT(ISERROR(SEARCH("Pérenniser",E70)))</formula>
    </cfRule>
  </conditionalFormatting>
  <conditionalFormatting sqref="E71">
    <cfRule type="containsText" dxfId="144" priority="142" operator="containsText" text="Réagir">
      <formula>NOT(ISERROR(SEARCH("Réagir",E71)))</formula>
    </cfRule>
    <cfRule type="containsText" dxfId="143" priority="143" operator="containsText" text="Agir">
      <formula>NOT(ISERROR(SEARCH("Agir",E71)))</formula>
    </cfRule>
    <cfRule type="containsText" dxfId="142" priority="144" operator="containsText" text="Non prioritaire">
      <formula>NOT(ISERROR(SEARCH("Non prioritaire",E71)))</formula>
    </cfRule>
    <cfRule type="containsText" dxfId="141" priority="145" operator="containsText" text="Long terme">
      <formula>NOT(ISERROR(SEARCH("Long terme",E71)))</formula>
    </cfRule>
  </conditionalFormatting>
  <conditionalFormatting sqref="E71">
    <cfRule type="containsText" dxfId="140" priority="141" operator="containsText" text="Pérenniser">
      <formula>NOT(ISERROR(SEARCH("Pérenniser",E71)))</formula>
    </cfRule>
  </conditionalFormatting>
  <conditionalFormatting sqref="E72">
    <cfRule type="containsText" dxfId="139" priority="137" operator="containsText" text="Réagir">
      <formula>NOT(ISERROR(SEARCH("Réagir",E72)))</formula>
    </cfRule>
    <cfRule type="containsText" dxfId="138" priority="138" operator="containsText" text="Agir">
      <formula>NOT(ISERROR(SEARCH("Agir",E72)))</formula>
    </cfRule>
    <cfRule type="containsText" dxfId="137" priority="139" operator="containsText" text="Non prioritaire">
      <formula>NOT(ISERROR(SEARCH("Non prioritaire",E72)))</formula>
    </cfRule>
    <cfRule type="containsText" dxfId="136" priority="140" operator="containsText" text="Long terme">
      <formula>NOT(ISERROR(SEARCH("Long terme",E72)))</formula>
    </cfRule>
  </conditionalFormatting>
  <conditionalFormatting sqref="E72">
    <cfRule type="containsText" dxfId="135" priority="136" operator="containsText" text="Pérenniser">
      <formula>NOT(ISERROR(SEARCH("Pérenniser",E72)))</formula>
    </cfRule>
  </conditionalFormatting>
  <conditionalFormatting sqref="E73">
    <cfRule type="containsText" dxfId="134" priority="132" operator="containsText" text="Réagir">
      <formula>NOT(ISERROR(SEARCH("Réagir",E73)))</formula>
    </cfRule>
    <cfRule type="containsText" dxfId="133" priority="133" operator="containsText" text="Agir">
      <formula>NOT(ISERROR(SEARCH("Agir",E73)))</formula>
    </cfRule>
    <cfRule type="containsText" dxfId="132" priority="134" operator="containsText" text="Non prioritaire">
      <formula>NOT(ISERROR(SEARCH("Non prioritaire",E73)))</formula>
    </cfRule>
    <cfRule type="containsText" dxfId="131" priority="135" operator="containsText" text="Long terme">
      <formula>NOT(ISERROR(SEARCH("Long terme",E73)))</formula>
    </cfRule>
  </conditionalFormatting>
  <conditionalFormatting sqref="E73">
    <cfRule type="containsText" dxfId="130" priority="131" operator="containsText" text="Pérenniser">
      <formula>NOT(ISERROR(SEARCH("Pérenniser",E73)))</formula>
    </cfRule>
  </conditionalFormatting>
  <conditionalFormatting sqref="E74">
    <cfRule type="containsText" dxfId="129" priority="127" operator="containsText" text="Réagir">
      <formula>NOT(ISERROR(SEARCH("Réagir",E74)))</formula>
    </cfRule>
    <cfRule type="containsText" dxfId="128" priority="128" operator="containsText" text="Agir">
      <formula>NOT(ISERROR(SEARCH("Agir",E74)))</formula>
    </cfRule>
    <cfRule type="containsText" dxfId="127" priority="129" operator="containsText" text="Non prioritaire">
      <formula>NOT(ISERROR(SEARCH("Non prioritaire",E74)))</formula>
    </cfRule>
    <cfRule type="containsText" dxfId="126" priority="130" operator="containsText" text="Long terme">
      <formula>NOT(ISERROR(SEARCH("Long terme",E74)))</formula>
    </cfRule>
  </conditionalFormatting>
  <conditionalFormatting sqref="E74">
    <cfRule type="containsText" dxfId="125" priority="126" operator="containsText" text="Pérenniser">
      <formula>NOT(ISERROR(SEARCH("Pérenniser",E74)))</formula>
    </cfRule>
  </conditionalFormatting>
  <conditionalFormatting sqref="E75">
    <cfRule type="containsText" dxfId="124" priority="122" operator="containsText" text="Réagir">
      <formula>NOT(ISERROR(SEARCH("Réagir",E75)))</formula>
    </cfRule>
    <cfRule type="containsText" dxfId="123" priority="123" operator="containsText" text="Agir">
      <formula>NOT(ISERROR(SEARCH("Agir",E75)))</formula>
    </cfRule>
    <cfRule type="containsText" dxfId="122" priority="124" operator="containsText" text="Non prioritaire">
      <formula>NOT(ISERROR(SEARCH("Non prioritaire",E75)))</formula>
    </cfRule>
    <cfRule type="containsText" dxfId="121" priority="125" operator="containsText" text="Long terme">
      <formula>NOT(ISERROR(SEARCH("Long terme",E75)))</formula>
    </cfRule>
  </conditionalFormatting>
  <conditionalFormatting sqref="E75">
    <cfRule type="containsText" dxfId="120" priority="121" operator="containsText" text="Pérenniser">
      <formula>NOT(ISERROR(SEARCH("Pérenniser",E75)))</formula>
    </cfRule>
  </conditionalFormatting>
  <conditionalFormatting sqref="E79">
    <cfRule type="containsText" dxfId="119" priority="117" operator="containsText" text="Réagir">
      <formula>NOT(ISERROR(SEARCH("Réagir",E79)))</formula>
    </cfRule>
    <cfRule type="containsText" dxfId="118" priority="118" operator="containsText" text="Agir">
      <formula>NOT(ISERROR(SEARCH("Agir",E79)))</formula>
    </cfRule>
    <cfRule type="containsText" dxfId="117" priority="119" operator="containsText" text="Non prioritaire">
      <formula>NOT(ISERROR(SEARCH("Non prioritaire",E79)))</formula>
    </cfRule>
    <cfRule type="containsText" dxfId="116" priority="120" operator="containsText" text="Long terme">
      <formula>NOT(ISERROR(SEARCH("Long terme",E79)))</formula>
    </cfRule>
  </conditionalFormatting>
  <conditionalFormatting sqref="E79">
    <cfRule type="containsText" dxfId="115" priority="116" operator="containsText" text="Pérenniser">
      <formula>NOT(ISERROR(SEARCH("Pérenniser",E79)))</formula>
    </cfRule>
  </conditionalFormatting>
  <conditionalFormatting sqref="E80">
    <cfRule type="containsText" dxfId="114" priority="112" operator="containsText" text="Réagir">
      <formula>NOT(ISERROR(SEARCH("Réagir",E80)))</formula>
    </cfRule>
    <cfRule type="containsText" dxfId="113" priority="113" operator="containsText" text="Agir">
      <formula>NOT(ISERROR(SEARCH("Agir",E80)))</formula>
    </cfRule>
    <cfRule type="containsText" dxfId="112" priority="114" operator="containsText" text="Non prioritaire">
      <formula>NOT(ISERROR(SEARCH("Non prioritaire",E80)))</formula>
    </cfRule>
    <cfRule type="containsText" dxfId="111" priority="115" operator="containsText" text="Long terme">
      <formula>NOT(ISERROR(SEARCH("Long terme",E80)))</formula>
    </cfRule>
  </conditionalFormatting>
  <conditionalFormatting sqref="E80">
    <cfRule type="containsText" dxfId="110" priority="111" operator="containsText" text="Pérenniser">
      <formula>NOT(ISERROR(SEARCH("Pérenniser",E80)))</formula>
    </cfRule>
  </conditionalFormatting>
  <conditionalFormatting sqref="E81">
    <cfRule type="containsText" dxfId="109" priority="107" operator="containsText" text="Réagir">
      <formula>NOT(ISERROR(SEARCH("Réagir",E81)))</formula>
    </cfRule>
    <cfRule type="containsText" dxfId="108" priority="108" operator="containsText" text="Agir">
      <formula>NOT(ISERROR(SEARCH("Agir",E81)))</formula>
    </cfRule>
    <cfRule type="containsText" dxfId="107" priority="109" operator="containsText" text="Non prioritaire">
      <formula>NOT(ISERROR(SEARCH("Non prioritaire",E81)))</formula>
    </cfRule>
    <cfRule type="containsText" dxfId="106" priority="110" operator="containsText" text="Long terme">
      <formula>NOT(ISERROR(SEARCH("Long terme",E81)))</formula>
    </cfRule>
  </conditionalFormatting>
  <conditionalFormatting sqref="E81">
    <cfRule type="containsText" dxfId="105" priority="106" operator="containsText" text="Pérenniser">
      <formula>NOT(ISERROR(SEARCH("Pérenniser",E81)))</formula>
    </cfRule>
  </conditionalFormatting>
  <conditionalFormatting sqref="E82">
    <cfRule type="containsText" dxfId="104" priority="102" operator="containsText" text="Réagir">
      <formula>NOT(ISERROR(SEARCH("Réagir",E82)))</formula>
    </cfRule>
    <cfRule type="containsText" dxfId="103" priority="103" operator="containsText" text="Agir">
      <formula>NOT(ISERROR(SEARCH("Agir",E82)))</formula>
    </cfRule>
    <cfRule type="containsText" dxfId="102" priority="104" operator="containsText" text="Non prioritaire">
      <formula>NOT(ISERROR(SEARCH("Non prioritaire",E82)))</formula>
    </cfRule>
    <cfRule type="containsText" dxfId="101" priority="105" operator="containsText" text="Long terme">
      <formula>NOT(ISERROR(SEARCH("Long terme",E82)))</formula>
    </cfRule>
  </conditionalFormatting>
  <conditionalFormatting sqref="E82">
    <cfRule type="containsText" dxfId="100" priority="101" operator="containsText" text="Pérenniser">
      <formula>NOT(ISERROR(SEARCH("Pérenniser",E82)))</formula>
    </cfRule>
  </conditionalFormatting>
  <conditionalFormatting sqref="E83">
    <cfRule type="containsText" dxfId="99" priority="97" operator="containsText" text="Réagir">
      <formula>NOT(ISERROR(SEARCH("Réagir",E83)))</formula>
    </cfRule>
    <cfRule type="containsText" dxfId="98" priority="98" operator="containsText" text="Agir">
      <formula>NOT(ISERROR(SEARCH("Agir",E83)))</formula>
    </cfRule>
    <cfRule type="containsText" dxfId="97" priority="99" operator="containsText" text="Non prioritaire">
      <formula>NOT(ISERROR(SEARCH("Non prioritaire",E83)))</formula>
    </cfRule>
    <cfRule type="containsText" dxfId="96" priority="100" operator="containsText" text="Long terme">
      <formula>NOT(ISERROR(SEARCH("Long terme",E83)))</formula>
    </cfRule>
  </conditionalFormatting>
  <conditionalFormatting sqref="E83">
    <cfRule type="containsText" dxfId="95" priority="96" operator="containsText" text="Pérenniser">
      <formula>NOT(ISERROR(SEARCH("Pérenniser",E83)))</formula>
    </cfRule>
  </conditionalFormatting>
  <conditionalFormatting sqref="E84">
    <cfRule type="containsText" dxfId="94" priority="92" operator="containsText" text="Réagir">
      <formula>NOT(ISERROR(SEARCH("Réagir",E84)))</formula>
    </cfRule>
    <cfRule type="containsText" dxfId="93" priority="93" operator="containsText" text="Agir">
      <formula>NOT(ISERROR(SEARCH("Agir",E84)))</formula>
    </cfRule>
    <cfRule type="containsText" dxfId="92" priority="94" operator="containsText" text="Non prioritaire">
      <formula>NOT(ISERROR(SEARCH("Non prioritaire",E84)))</formula>
    </cfRule>
    <cfRule type="containsText" dxfId="91" priority="95" operator="containsText" text="Long terme">
      <formula>NOT(ISERROR(SEARCH("Long terme",E84)))</formula>
    </cfRule>
  </conditionalFormatting>
  <conditionalFormatting sqref="E84">
    <cfRule type="containsText" dxfId="90" priority="91" operator="containsText" text="Pérenniser">
      <formula>NOT(ISERROR(SEARCH("Pérenniser",E84)))</formula>
    </cfRule>
  </conditionalFormatting>
  <conditionalFormatting sqref="E85">
    <cfRule type="containsText" dxfId="89" priority="87" operator="containsText" text="Réagir">
      <formula>NOT(ISERROR(SEARCH("Réagir",E85)))</formula>
    </cfRule>
    <cfRule type="containsText" dxfId="88" priority="88" operator="containsText" text="Agir">
      <formula>NOT(ISERROR(SEARCH("Agir",E85)))</formula>
    </cfRule>
    <cfRule type="containsText" dxfId="87" priority="89" operator="containsText" text="Non prioritaire">
      <formula>NOT(ISERROR(SEARCH("Non prioritaire",E85)))</formula>
    </cfRule>
    <cfRule type="containsText" dxfId="86" priority="90" operator="containsText" text="Long terme">
      <formula>NOT(ISERROR(SEARCH("Long terme",E85)))</formula>
    </cfRule>
  </conditionalFormatting>
  <conditionalFormatting sqref="E85">
    <cfRule type="containsText" dxfId="85" priority="86" operator="containsText" text="Pérenniser">
      <formula>NOT(ISERROR(SEARCH("Pérenniser",E85)))</formula>
    </cfRule>
  </conditionalFormatting>
  <conditionalFormatting sqref="E86">
    <cfRule type="containsText" dxfId="84" priority="82" operator="containsText" text="Réagir">
      <formula>NOT(ISERROR(SEARCH("Réagir",E86)))</formula>
    </cfRule>
    <cfRule type="containsText" dxfId="83" priority="83" operator="containsText" text="Agir">
      <formula>NOT(ISERROR(SEARCH("Agir",E86)))</formula>
    </cfRule>
    <cfRule type="containsText" dxfId="82" priority="84" operator="containsText" text="Non prioritaire">
      <formula>NOT(ISERROR(SEARCH("Non prioritaire",E86)))</formula>
    </cfRule>
    <cfRule type="containsText" dxfId="81" priority="85" operator="containsText" text="Long terme">
      <formula>NOT(ISERROR(SEARCH("Long terme",E86)))</formula>
    </cfRule>
  </conditionalFormatting>
  <conditionalFormatting sqref="E86">
    <cfRule type="containsText" dxfId="80" priority="81" operator="containsText" text="Pérenniser">
      <formula>NOT(ISERROR(SEARCH("Pérenniser",E86)))</formula>
    </cfRule>
  </conditionalFormatting>
  <conditionalFormatting sqref="E87">
    <cfRule type="containsText" dxfId="79" priority="77" operator="containsText" text="Réagir">
      <formula>NOT(ISERROR(SEARCH("Réagir",E87)))</formula>
    </cfRule>
    <cfRule type="containsText" dxfId="78" priority="78" operator="containsText" text="Agir">
      <formula>NOT(ISERROR(SEARCH("Agir",E87)))</formula>
    </cfRule>
    <cfRule type="containsText" dxfId="77" priority="79" operator="containsText" text="Non prioritaire">
      <formula>NOT(ISERROR(SEARCH("Non prioritaire",E87)))</formula>
    </cfRule>
    <cfRule type="containsText" dxfId="76" priority="80" operator="containsText" text="Long terme">
      <formula>NOT(ISERROR(SEARCH("Long terme",E87)))</formula>
    </cfRule>
  </conditionalFormatting>
  <conditionalFormatting sqref="E87">
    <cfRule type="containsText" dxfId="75" priority="76" operator="containsText" text="Pérenniser">
      <formula>NOT(ISERROR(SEARCH("Pérenniser",E87)))</formula>
    </cfRule>
  </conditionalFormatting>
  <conditionalFormatting sqref="E88">
    <cfRule type="containsText" dxfId="74" priority="72" operator="containsText" text="Réagir">
      <formula>NOT(ISERROR(SEARCH("Réagir",E88)))</formula>
    </cfRule>
    <cfRule type="containsText" dxfId="73" priority="73" operator="containsText" text="Agir">
      <formula>NOT(ISERROR(SEARCH("Agir",E88)))</formula>
    </cfRule>
    <cfRule type="containsText" dxfId="72" priority="74" operator="containsText" text="Non prioritaire">
      <formula>NOT(ISERROR(SEARCH("Non prioritaire",E88)))</formula>
    </cfRule>
    <cfRule type="containsText" dxfId="71" priority="75" operator="containsText" text="Long terme">
      <formula>NOT(ISERROR(SEARCH("Long terme",E88)))</formula>
    </cfRule>
  </conditionalFormatting>
  <conditionalFormatting sqref="E88">
    <cfRule type="containsText" dxfId="70" priority="71" operator="containsText" text="Pérenniser">
      <formula>NOT(ISERROR(SEARCH("Pérenniser",E88)))</formula>
    </cfRule>
  </conditionalFormatting>
  <conditionalFormatting sqref="E89">
    <cfRule type="containsText" dxfId="69" priority="67" operator="containsText" text="Réagir">
      <formula>NOT(ISERROR(SEARCH("Réagir",E89)))</formula>
    </cfRule>
    <cfRule type="containsText" dxfId="68" priority="68" operator="containsText" text="Agir">
      <formula>NOT(ISERROR(SEARCH("Agir",E89)))</formula>
    </cfRule>
    <cfRule type="containsText" dxfId="67" priority="69" operator="containsText" text="Non prioritaire">
      <formula>NOT(ISERROR(SEARCH("Non prioritaire",E89)))</formula>
    </cfRule>
    <cfRule type="containsText" dxfId="66" priority="70" operator="containsText" text="Long terme">
      <formula>NOT(ISERROR(SEARCH("Long terme",E89)))</formula>
    </cfRule>
  </conditionalFormatting>
  <conditionalFormatting sqref="E89">
    <cfRule type="containsText" dxfId="65" priority="66" operator="containsText" text="Pérenniser">
      <formula>NOT(ISERROR(SEARCH("Pérenniser",E89)))</formula>
    </cfRule>
  </conditionalFormatting>
  <conditionalFormatting sqref="E90">
    <cfRule type="containsText" dxfId="64" priority="62" operator="containsText" text="Réagir">
      <formula>NOT(ISERROR(SEARCH("Réagir",E90)))</formula>
    </cfRule>
    <cfRule type="containsText" dxfId="63" priority="63" operator="containsText" text="Agir">
      <formula>NOT(ISERROR(SEARCH("Agir",E90)))</formula>
    </cfRule>
    <cfRule type="containsText" dxfId="62" priority="64" operator="containsText" text="Non prioritaire">
      <formula>NOT(ISERROR(SEARCH("Non prioritaire",E90)))</formula>
    </cfRule>
    <cfRule type="containsText" dxfId="61" priority="65" operator="containsText" text="Long terme">
      <formula>NOT(ISERROR(SEARCH("Long terme",E90)))</formula>
    </cfRule>
  </conditionalFormatting>
  <conditionalFormatting sqref="E90">
    <cfRule type="containsText" dxfId="60" priority="61" operator="containsText" text="Pérenniser">
      <formula>NOT(ISERROR(SEARCH("Pérenniser",E90)))</formula>
    </cfRule>
  </conditionalFormatting>
  <conditionalFormatting sqref="E94">
    <cfRule type="containsText" dxfId="59" priority="57" operator="containsText" text="Réagir">
      <formula>NOT(ISERROR(SEARCH("Réagir",E94)))</formula>
    </cfRule>
    <cfRule type="containsText" dxfId="58" priority="58" operator="containsText" text="Agir">
      <formula>NOT(ISERROR(SEARCH("Agir",E94)))</formula>
    </cfRule>
    <cfRule type="containsText" dxfId="57" priority="59" operator="containsText" text="Non prioritaire">
      <formula>NOT(ISERROR(SEARCH("Non prioritaire",E94)))</formula>
    </cfRule>
    <cfRule type="containsText" dxfId="56" priority="60" operator="containsText" text="Long terme">
      <formula>NOT(ISERROR(SEARCH("Long terme",E94)))</formula>
    </cfRule>
  </conditionalFormatting>
  <conditionalFormatting sqref="E94">
    <cfRule type="containsText" dxfId="55" priority="56" operator="containsText" text="Pérenniser">
      <formula>NOT(ISERROR(SEARCH("Pérenniser",E94)))</formula>
    </cfRule>
  </conditionalFormatting>
  <conditionalFormatting sqref="E95">
    <cfRule type="containsText" dxfId="54" priority="52" operator="containsText" text="Réagir">
      <formula>NOT(ISERROR(SEARCH("Réagir",E95)))</formula>
    </cfRule>
    <cfRule type="containsText" dxfId="53" priority="53" operator="containsText" text="Agir">
      <formula>NOT(ISERROR(SEARCH("Agir",E95)))</formula>
    </cfRule>
    <cfRule type="containsText" dxfId="52" priority="54" operator="containsText" text="Non prioritaire">
      <formula>NOT(ISERROR(SEARCH("Non prioritaire",E95)))</formula>
    </cfRule>
    <cfRule type="containsText" dxfId="51" priority="55" operator="containsText" text="Long terme">
      <formula>NOT(ISERROR(SEARCH("Long terme",E95)))</formula>
    </cfRule>
  </conditionalFormatting>
  <conditionalFormatting sqref="E95">
    <cfRule type="containsText" dxfId="50" priority="51" operator="containsText" text="Pérenniser">
      <formula>NOT(ISERROR(SEARCH("Pérenniser",E95)))</formula>
    </cfRule>
  </conditionalFormatting>
  <conditionalFormatting sqref="E96">
    <cfRule type="containsText" dxfId="49" priority="47" operator="containsText" text="Réagir">
      <formula>NOT(ISERROR(SEARCH("Réagir",E96)))</formula>
    </cfRule>
    <cfRule type="containsText" dxfId="48" priority="48" operator="containsText" text="Agir">
      <formula>NOT(ISERROR(SEARCH("Agir",E96)))</formula>
    </cfRule>
    <cfRule type="containsText" dxfId="47" priority="49" operator="containsText" text="Non prioritaire">
      <formula>NOT(ISERROR(SEARCH("Non prioritaire",E96)))</formula>
    </cfRule>
    <cfRule type="containsText" dxfId="46" priority="50" operator="containsText" text="Long terme">
      <formula>NOT(ISERROR(SEARCH("Long terme",E96)))</formula>
    </cfRule>
  </conditionalFormatting>
  <conditionalFormatting sqref="E96">
    <cfRule type="containsText" dxfId="45" priority="46" operator="containsText" text="Pérenniser">
      <formula>NOT(ISERROR(SEARCH("Pérenniser",E96)))</formula>
    </cfRule>
  </conditionalFormatting>
  <conditionalFormatting sqref="E97">
    <cfRule type="containsText" dxfId="44" priority="42" operator="containsText" text="Réagir">
      <formula>NOT(ISERROR(SEARCH("Réagir",E97)))</formula>
    </cfRule>
    <cfRule type="containsText" dxfId="43" priority="43" operator="containsText" text="Agir">
      <formula>NOT(ISERROR(SEARCH("Agir",E97)))</formula>
    </cfRule>
    <cfRule type="containsText" dxfId="42" priority="44" operator="containsText" text="Non prioritaire">
      <formula>NOT(ISERROR(SEARCH("Non prioritaire",E97)))</formula>
    </cfRule>
    <cfRule type="containsText" dxfId="41" priority="45" operator="containsText" text="Long terme">
      <formula>NOT(ISERROR(SEARCH("Long terme",E97)))</formula>
    </cfRule>
  </conditionalFormatting>
  <conditionalFormatting sqref="E97">
    <cfRule type="containsText" dxfId="40" priority="41" operator="containsText" text="Pérenniser">
      <formula>NOT(ISERROR(SEARCH("Pérenniser",E97)))</formula>
    </cfRule>
  </conditionalFormatting>
  <conditionalFormatting sqref="E98">
    <cfRule type="containsText" dxfId="39" priority="37" operator="containsText" text="Réagir">
      <formula>NOT(ISERROR(SEARCH("Réagir",E98)))</formula>
    </cfRule>
    <cfRule type="containsText" dxfId="38" priority="38" operator="containsText" text="Agir">
      <formula>NOT(ISERROR(SEARCH("Agir",E98)))</formula>
    </cfRule>
    <cfRule type="containsText" dxfId="37" priority="39" operator="containsText" text="Non prioritaire">
      <formula>NOT(ISERROR(SEARCH("Non prioritaire",E98)))</formula>
    </cfRule>
    <cfRule type="containsText" dxfId="36" priority="40" operator="containsText" text="Long terme">
      <formula>NOT(ISERROR(SEARCH("Long terme",E98)))</formula>
    </cfRule>
  </conditionalFormatting>
  <conditionalFormatting sqref="E98">
    <cfRule type="containsText" dxfId="35" priority="36" operator="containsText" text="Pérenniser">
      <formula>NOT(ISERROR(SEARCH("Pérenniser",E98)))</formula>
    </cfRule>
  </conditionalFormatting>
  <conditionalFormatting sqref="E99">
    <cfRule type="containsText" dxfId="34" priority="32" operator="containsText" text="Réagir">
      <formula>NOT(ISERROR(SEARCH("Réagir",E99)))</formula>
    </cfRule>
    <cfRule type="containsText" dxfId="33" priority="33" operator="containsText" text="Agir">
      <formula>NOT(ISERROR(SEARCH("Agir",E99)))</formula>
    </cfRule>
    <cfRule type="containsText" dxfId="32" priority="34" operator="containsText" text="Non prioritaire">
      <formula>NOT(ISERROR(SEARCH("Non prioritaire",E99)))</formula>
    </cfRule>
    <cfRule type="containsText" dxfId="31" priority="35" operator="containsText" text="Long terme">
      <formula>NOT(ISERROR(SEARCH("Long terme",E99)))</formula>
    </cfRule>
  </conditionalFormatting>
  <conditionalFormatting sqref="E99">
    <cfRule type="containsText" dxfId="30" priority="31" operator="containsText" text="Pérenniser">
      <formula>NOT(ISERROR(SEARCH("Pérenniser",E99)))</formula>
    </cfRule>
  </conditionalFormatting>
  <conditionalFormatting sqref="E100">
    <cfRule type="containsText" dxfId="29" priority="27" operator="containsText" text="Réagir">
      <formula>NOT(ISERROR(SEARCH("Réagir",E100)))</formula>
    </cfRule>
    <cfRule type="containsText" dxfId="28" priority="28" operator="containsText" text="Agir">
      <formula>NOT(ISERROR(SEARCH("Agir",E100)))</formula>
    </cfRule>
    <cfRule type="containsText" dxfId="27" priority="29" operator="containsText" text="Non prioritaire">
      <formula>NOT(ISERROR(SEARCH("Non prioritaire",E100)))</formula>
    </cfRule>
    <cfRule type="containsText" dxfId="26" priority="30" operator="containsText" text="Long terme">
      <formula>NOT(ISERROR(SEARCH("Long terme",E100)))</formula>
    </cfRule>
  </conditionalFormatting>
  <conditionalFormatting sqref="E100">
    <cfRule type="containsText" dxfId="25" priority="26" operator="containsText" text="Pérenniser">
      <formula>NOT(ISERROR(SEARCH("Pérenniser",E100)))</formula>
    </cfRule>
  </conditionalFormatting>
  <conditionalFormatting sqref="E101">
    <cfRule type="containsText" dxfId="24" priority="22" operator="containsText" text="Réagir">
      <formula>NOT(ISERROR(SEARCH("Réagir",E101)))</formula>
    </cfRule>
    <cfRule type="containsText" dxfId="23" priority="23" operator="containsText" text="Agir">
      <formula>NOT(ISERROR(SEARCH("Agir",E101)))</formula>
    </cfRule>
    <cfRule type="containsText" dxfId="22" priority="24" operator="containsText" text="Non prioritaire">
      <formula>NOT(ISERROR(SEARCH("Non prioritaire",E101)))</formula>
    </cfRule>
    <cfRule type="containsText" dxfId="21" priority="25" operator="containsText" text="Long terme">
      <formula>NOT(ISERROR(SEARCH("Long terme",E101)))</formula>
    </cfRule>
  </conditionalFormatting>
  <conditionalFormatting sqref="E101">
    <cfRule type="containsText" dxfId="20" priority="21" operator="containsText" text="Pérenniser">
      <formula>NOT(ISERROR(SEARCH("Pérenniser",E101)))</formula>
    </cfRule>
  </conditionalFormatting>
  <conditionalFormatting sqref="E102">
    <cfRule type="containsText" dxfId="19" priority="17" operator="containsText" text="Réagir">
      <formula>NOT(ISERROR(SEARCH("Réagir",E102)))</formula>
    </cfRule>
    <cfRule type="containsText" dxfId="18" priority="18" operator="containsText" text="Agir">
      <formula>NOT(ISERROR(SEARCH("Agir",E102)))</formula>
    </cfRule>
    <cfRule type="containsText" dxfId="17" priority="19" operator="containsText" text="Non prioritaire">
      <formula>NOT(ISERROR(SEARCH("Non prioritaire",E102)))</formula>
    </cfRule>
    <cfRule type="containsText" dxfId="16" priority="20" operator="containsText" text="Long terme">
      <formula>NOT(ISERROR(SEARCH("Long terme",E102)))</formula>
    </cfRule>
  </conditionalFormatting>
  <conditionalFormatting sqref="E102">
    <cfRule type="containsText" dxfId="15" priority="16" operator="containsText" text="Pérenniser">
      <formula>NOT(ISERROR(SEARCH("Pérenniser",E102)))</formula>
    </cfRule>
  </conditionalFormatting>
  <conditionalFormatting sqref="E103">
    <cfRule type="containsText" dxfId="14" priority="12" operator="containsText" text="Réagir">
      <formula>NOT(ISERROR(SEARCH("Réagir",E103)))</formula>
    </cfRule>
    <cfRule type="containsText" dxfId="13" priority="13" operator="containsText" text="Agir">
      <formula>NOT(ISERROR(SEARCH("Agir",E103)))</formula>
    </cfRule>
    <cfRule type="containsText" dxfId="12" priority="14" operator="containsText" text="Non prioritaire">
      <formula>NOT(ISERROR(SEARCH("Non prioritaire",E103)))</formula>
    </cfRule>
    <cfRule type="containsText" dxfId="11" priority="15" operator="containsText" text="Long terme">
      <formula>NOT(ISERROR(SEARCH("Long terme",E103)))</formula>
    </cfRule>
  </conditionalFormatting>
  <conditionalFormatting sqref="E103">
    <cfRule type="containsText" dxfId="10" priority="11" operator="containsText" text="Pérenniser">
      <formula>NOT(ISERROR(SEARCH("Pérenniser",E103)))</formula>
    </cfRule>
  </conditionalFormatting>
  <conditionalFormatting sqref="E104">
    <cfRule type="containsText" dxfId="9" priority="7" operator="containsText" text="Réagir">
      <formula>NOT(ISERROR(SEARCH("Réagir",E104)))</formula>
    </cfRule>
    <cfRule type="containsText" dxfId="8" priority="8" operator="containsText" text="Agir">
      <formula>NOT(ISERROR(SEARCH("Agir",E104)))</formula>
    </cfRule>
    <cfRule type="containsText" dxfId="7" priority="9" operator="containsText" text="Non prioritaire">
      <formula>NOT(ISERROR(SEARCH("Non prioritaire",E104)))</formula>
    </cfRule>
    <cfRule type="containsText" dxfId="6" priority="10" operator="containsText" text="Long terme">
      <formula>NOT(ISERROR(SEARCH("Long terme",E104)))</formula>
    </cfRule>
  </conditionalFormatting>
  <conditionalFormatting sqref="E104">
    <cfRule type="containsText" dxfId="5" priority="6" operator="containsText" text="Pérenniser">
      <formula>NOT(ISERROR(SEARCH("Pérenniser",E104)))</formula>
    </cfRule>
  </conditionalFormatting>
  <conditionalFormatting sqref="E105">
    <cfRule type="containsText" dxfId="4" priority="2" operator="containsText" text="Réagir">
      <formula>NOT(ISERROR(SEARCH("Réagir",E105)))</formula>
    </cfRule>
    <cfRule type="containsText" dxfId="3" priority="3" operator="containsText" text="Agir">
      <formula>NOT(ISERROR(SEARCH("Agir",E105)))</formula>
    </cfRule>
    <cfRule type="containsText" dxfId="2" priority="4" operator="containsText" text="Non prioritaire">
      <formula>NOT(ISERROR(SEARCH("Non prioritaire",E105)))</formula>
    </cfRule>
    <cfRule type="containsText" dxfId="1" priority="5" operator="containsText" text="Long terme">
      <formula>NOT(ISERROR(SEARCH("Long terme",E105)))</formula>
    </cfRule>
  </conditionalFormatting>
  <conditionalFormatting sqref="E105">
    <cfRule type="containsText" dxfId="0" priority="1" operator="containsText" text="Pérenniser">
      <formula>NOT(ISERROR(SEARCH("Pérenniser",E105)))</formula>
    </cfRule>
  </conditionalFormatting>
  <printOptions horizontalCentered="1" verticalCentered="1"/>
  <pageMargins left="0.23622047244094491" right="0.23622047244094491" top="0.51181102362204722" bottom="0.51181102362204722" header="0.23622047244094491" footer="0.23622047244094491"/>
  <pageSetup fitToWidth="6" fitToHeight="2" orientation="landscape" horizontalDpi="200" verticalDpi="200" r:id="rId1"/>
  <headerFooter alignWithMargins="0">
    <oddHeader>&amp;L&amp;"Arial,Normal"&amp;12Analyse de développement durable &amp;C&amp;"Arial,Italique"&amp;18Résultats&amp;16 &amp;R&amp;"Arial,Normal"&amp;12&amp;D</oddHeader>
    <oddFooter>&amp;L&amp;"Arial,Normal"&amp;12Références : Villeneuve, C. et Riffon, O., 2011&amp;C&amp;"Arial,Normal"&amp;12Comment réaliser une analyse de développement durable?&amp;R&amp;"Arial,Normal"&amp;12Département des sciences fondamentales, UQAC</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Q113"/>
  <sheetViews>
    <sheetView showGridLines="0" zoomScale="80" zoomScaleNormal="80" workbookViewId="0">
      <selection activeCell="N1" sqref="N1"/>
    </sheetView>
  </sheetViews>
  <sheetFormatPr baseColWidth="10" defaultColWidth="11.44140625" defaultRowHeight="12.6" x14ac:dyDescent="0.25"/>
  <cols>
    <col min="1" max="2" width="11.44140625" customWidth="1"/>
  </cols>
  <sheetData>
    <row r="1" spans="1:17" ht="14.4" x14ac:dyDescent="0.3">
      <c r="A1" s="4"/>
    </row>
    <row r="2" spans="1:17" ht="14.4" x14ac:dyDescent="0.3">
      <c r="A2" s="4"/>
    </row>
    <row r="3" spans="1:17" ht="19.8" x14ac:dyDescent="0.5">
      <c r="A3" s="4"/>
      <c r="Q3" s="6"/>
    </row>
    <row r="4" spans="1:17" ht="18.600000000000001" x14ac:dyDescent="0.45">
      <c r="A4" s="4"/>
      <c r="Q4" s="7"/>
    </row>
    <row r="5" spans="1:17" ht="18.600000000000001" x14ac:dyDescent="0.45">
      <c r="A5" s="4"/>
      <c r="Q5" s="7"/>
    </row>
    <row r="6" spans="1:17" ht="18.600000000000001" x14ac:dyDescent="0.45">
      <c r="A6" s="4"/>
      <c r="Q6" s="7"/>
    </row>
    <row r="7" spans="1:17" ht="18.600000000000001" x14ac:dyDescent="0.45">
      <c r="Q7" s="7"/>
    </row>
    <row r="8" spans="1:17" ht="18.600000000000001" x14ac:dyDescent="0.45">
      <c r="Q8" s="7"/>
    </row>
    <row r="9" spans="1:17" ht="18.600000000000001" x14ac:dyDescent="0.45">
      <c r="Q9" s="7"/>
    </row>
    <row r="10" spans="1:17" ht="18.600000000000001" x14ac:dyDescent="0.45">
      <c r="Q10" s="7"/>
    </row>
    <row r="11" spans="1:17" ht="18.600000000000001" x14ac:dyDescent="0.45">
      <c r="Q11" s="7"/>
    </row>
    <row r="12" spans="1:17" x14ac:dyDescent="0.25">
      <c r="Q12" s="8"/>
    </row>
    <row r="65" spans="15:15" x14ac:dyDescent="0.25">
      <c r="O65" t="s">
        <v>329</v>
      </c>
    </row>
    <row r="113" spans="11:11" x14ac:dyDescent="0.25">
      <c r="K113" t="s">
        <v>64</v>
      </c>
    </row>
  </sheetData>
  <sheetProtection selectLockedCells="1" selectUnlockedCells="1"/>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42"/>
  <sheetViews>
    <sheetView zoomScale="70" zoomScaleNormal="70" workbookViewId="0"/>
  </sheetViews>
  <sheetFormatPr baseColWidth="10" defaultColWidth="11.44140625" defaultRowHeight="12.6" x14ac:dyDescent="0.25"/>
  <cols>
    <col min="1" max="1" width="2" style="92" customWidth="1"/>
    <col min="2" max="2" width="39.77734375" style="94" customWidth="1"/>
    <col min="3" max="4" width="33.77734375" style="94" customWidth="1"/>
    <col min="5" max="5" width="37.44140625" style="94" customWidth="1"/>
    <col min="6" max="6" width="40.33203125" style="92" customWidth="1"/>
    <col min="7" max="7" width="35.44140625" style="92" customWidth="1"/>
    <col min="8" max="16384" width="11.44140625" style="92"/>
  </cols>
  <sheetData>
    <row r="2" spans="2:7" ht="79.95" customHeight="1" x14ac:dyDescent="0.25">
      <c r="B2" s="346" t="s">
        <v>56</v>
      </c>
      <c r="C2" s="347" t="s">
        <v>59</v>
      </c>
      <c r="D2" s="347" t="s">
        <v>60</v>
      </c>
      <c r="E2" s="347" t="s">
        <v>61</v>
      </c>
      <c r="F2" s="347" t="s">
        <v>37</v>
      </c>
      <c r="G2" s="348" t="s">
        <v>58</v>
      </c>
    </row>
    <row r="3" spans="2:7" s="349" customFormat="1" ht="130.05000000000001" customHeight="1" x14ac:dyDescent="0.25">
      <c r="B3" s="350" t="s">
        <v>269</v>
      </c>
      <c r="C3" s="350" t="s">
        <v>270</v>
      </c>
      <c r="D3" s="350" t="s">
        <v>271</v>
      </c>
      <c r="E3" s="350" t="s">
        <v>57</v>
      </c>
      <c r="F3" s="350" t="s">
        <v>62</v>
      </c>
      <c r="G3" s="350" t="s">
        <v>63</v>
      </c>
    </row>
    <row r="4" spans="2:7" s="93" customFormat="1" ht="50.25" customHeight="1" x14ac:dyDescent="0.35">
      <c r="B4" s="351"/>
      <c r="C4" s="351"/>
      <c r="D4" s="351"/>
      <c r="E4" s="351"/>
      <c r="F4" s="352"/>
      <c r="G4" s="352"/>
    </row>
    <row r="5" spans="2:7" s="93" customFormat="1" ht="50.25" customHeight="1" x14ac:dyDescent="0.35">
      <c r="B5" s="351"/>
      <c r="C5" s="351"/>
      <c r="D5" s="351"/>
      <c r="E5" s="351"/>
      <c r="F5" s="352"/>
      <c r="G5" s="352"/>
    </row>
    <row r="6" spans="2:7" s="93" customFormat="1" ht="50.25" customHeight="1" x14ac:dyDescent="0.35">
      <c r="B6" s="351"/>
      <c r="C6" s="351"/>
      <c r="D6" s="351"/>
      <c r="E6" s="351"/>
      <c r="F6" s="352"/>
      <c r="G6" s="352"/>
    </row>
    <row r="7" spans="2:7" s="93" customFormat="1" ht="50.25" customHeight="1" x14ac:dyDescent="0.35">
      <c r="B7" s="351"/>
      <c r="C7" s="351"/>
      <c r="D7" s="351"/>
      <c r="E7" s="351"/>
      <c r="F7" s="352"/>
      <c r="G7" s="352"/>
    </row>
    <row r="8" spans="2:7" s="93" customFormat="1" ht="50.25" customHeight="1" x14ac:dyDescent="0.35">
      <c r="B8" s="351"/>
      <c r="C8" s="351"/>
      <c r="D8" s="351"/>
      <c r="E8" s="351"/>
      <c r="F8" s="352"/>
      <c r="G8" s="352"/>
    </row>
    <row r="9" spans="2:7" s="93" customFormat="1" ht="50.25" customHeight="1" x14ac:dyDescent="0.35">
      <c r="B9" s="351"/>
      <c r="C9" s="351"/>
      <c r="D9" s="351"/>
      <c r="E9" s="351"/>
      <c r="F9" s="352"/>
      <c r="G9" s="352"/>
    </row>
    <row r="10" spans="2:7" s="93" customFormat="1" ht="50.25" customHeight="1" x14ac:dyDescent="0.35">
      <c r="B10" s="351"/>
      <c r="C10" s="351"/>
      <c r="D10" s="351"/>
      <c r="E10" s="351"/>
      <c r="F10" s="352"/>
      <c r="G10" s="352"/>
    </row>
    <row r="11" spans="2:7" s="93" customFormat="1" ht="50.25" customHeight="1" x14ac:dyDescent="0.35">
      <c r="B11" s="351"/>
      <c r="C11" s="351"/>
      <c r="D11" s="351"/>
      <c r="E11" s="351"/>
      <c r="F11" s="352"/>
      <c r="G11" s="352"/>
    </row>
    <row r="12" spans="2:7" s="93" customFormat="1" ht="50.25" customHeight="1" x14ac:dyDescent="0.35">
      <c r="B12" s="351"/>
      <c r="C12" s="351"/>
      <c r="D12" s="351"/>
      <c r="E12" s="351"/>
      <c r="F12" s="352"/>
      <c r="G12" s="352"/>
    </row>
    <row r="13" spans="2:7" s="93" customFormat="1" ht="50.25" customHeight="1" x14ac:dyDescent="0.35">
      <c r="B13" s="351"/>
      <c r="C13" s="351"/>
      <c r="D13" s="351"/>
      <c r="E13" s="351"/>
      <c r="F13" s="352"/>
      <c r="G13" s="352"/>
    </row>
    <row r="14" spans="2:7" s="93" customFormat="1" ht="50.25" customHeight="1" x14ac:dyDescent="0.35">
      <c r="B14" s="351"/>
      <c r="C14" s="351"/>
      <c r="D14" s="351"/>
      <c r="E14" s="351"/>
      <c r="F14" s="352"/>
      <c r="G14" s="352"/>
    </row>
    <row r="15" spans="2:7" s="93" customFormat="1" ht="50.25" customHeight="1" x14ac:dyDescent="0.35">
      <c r="B15" s="351"/>
      <c r="C15" s="351"/>
      <c r="D15" s="351"/>
      <c r="E15" s="351"/>
      <c r="F15" s="352"/>
      <c r="G15" s="352"/>
    </row>
    <row r="16" spans="2:7" s="93" customFormat="1" ht="50.25" customHeight="1" x14ac:dyDescent="0.35">
      <c r="B16" s="351"/>
      <c r="C16" s="351"/>
      <c r="D16" s="351"/>
      <c r="E16" s="351"/>
      <c r="F16" s="352"/>
      <c r="G16" s="352"/>
    </row>
    <row r="17" spans="2:7" s="93" customFormat="1" ht="50.25" customHeight="1" x14ac:dyDescent="0.35">
      <c r="B17" s="351"/>
      <c r="C17" s="351"/>
      <c r="D17" s="351"/>
      <c r="E17" s="351"/>
      <c r="F17" s="352"/>
      <c r="G17" s="352"/>
    </row>
    <row r="18" spans="2:7" s="93" customFormat="1" ht="50.25" customHeight="1" x14ac:dyDescent="0.35">
      <c r="B18" s="351"/>
      <c r="C18" s="351"/>
      <c r="D18" s="351"/>
      <c r="E18" s="351"/>
      <c r="F18" s="352"/>
      <c r="G18" s="352"/>
    </row>
    <row r="19" spans="2:7" s="93" customFormat="1" ht="50.25" customHeight="1" x14ac:dyDescent="0.35">
      <c r="B19" s="351"/>
      <c r="C19" s="351"/>
      <c r="D19" s="351"/>
      <c r="E19" s="351"/>
      <c r="F19" s="352"/>
      <c r="G19" s="352"/>
    </row>
    <row r="20" spans="2:7" s="93" customFormat="1" ht="50.25" customHeight="1" x14ac:dyDescent="0.35">
      <c r="B20" s="351"/>
      <c r="C20" s="351"/>
      <c r="D20" s="351"/>
      <c r="E20" s="351"/>
      <c r="F20" s="352"/>
      <c r="G20" s="352"/>
    </row>
    <row r="21" spans="2:7" s="93" customFormat="1" ht="50.25" customHeight="1" x14ac:dyDescent="0.35">
      <c r="B21" s="351"/>
      <c r="C21" s="351"/>
      <c r="D21" s="351"/>
      <c r="E21" s="351"/>
      <c r="F21" s="352"/>
      <c r="G21" s="352"/>
    </row>
    <row r="22" spans="2:7" s="93" customFormat="1" ht="50.25" customHeight="1" x14ac:dyDescent="0.35">
      <c r="B22" s="351"/>
      <c r="C22" s="351"/>
      <c r="D22" s="351"/>
      <c r="E22" s="351"/>
      <c r="F22" s="352"/>
      <c r="G22" s="352"/>
    </row>
    <row r="23" spans="2:7" s="93" customFormat="1" ht="50.25" customHeight="1" x14ac:dyDescent="0.35">
      <c r="B23" s="351"/>
      <c r="C23" s="351"/>
      <c r="D23" s="351"/>
      <c r="E23" s="351"/>
      <c r="F23" s="352"/>
      <c r="G23" s="352"/>
    </row>
    <row r="24" spans="2:7" s="93" customFormat="1" ht="50.25" customHeight="1" x14ac:dyDescent="0.35">
      <c r="B24" s="351"/>
      <c r="C24" s="351"/>
      <c r="D24" s="351"/>
      <c r="E24" s="351"/>
      <c r="F24" s="352"/>
      <c r="G24" s="352"/>
    </row>
    <row r="25" spans="2:7" s="93" customFormat="1" ht="50.25" customHeight="1" x14ac:dyDescent="0.35">
      <c r="B25" s="351"/>
      <c r="C25" s="351"/>
      <c r="D25" s="351"/>
      <c r="E25" s="351"/>
      <c r="F25" s="352"/>
      <c r="G25" s="352"/>
    </row>
    <row r="26" spans="2:7" s="93" customFormat="1" ht="50.25" customHeight="1" x14ac:dyDescent="0.35">
      <c r="B26" s="351"/>
      <c r="C26" s="351"/>
      <c r="D26" s="351"/>
      <c r="E26" s="351"/>
      <c r="F26" s="352"/>
      <c r="G26" s="352"/>
    </row>
    <row r="27" spans="2:7" s="93" customFormat="1" ht="50.25" customHeight="1" x14ac:dyDescent="0.35">
      <c r="B27" s="351"/>
      <c r="C27" s="351"/>
      <c r="D27" s="351"/>
      <c r="E27" s="351"/>
      <c r="F27" s="352"/>
      <c r="G27" s="352"/>
    </row>
    <row r="28" spans="2:7" s="93" customFormat="1" ht="50.25" customHeight="1" x14ac:dyDescent="0.35">
      <c r="B28" s="351"/>
      <c r="C28" s="351"/>
      <c r="D28" s="351"/>
      <c r="E28" s="351"/>
      <c r="F28" s="352"/>
      <c r="G28" s="352"/>
    </row>
    <row r="29" spans="2:7" s="93" customFormat="1" ht="50.25" customHeight="1" x14ac:dyDescent="0.35">
      <c r="B29" s="351"/>
      <c r="C29" s="351"/>
      <c r="D29" s="351"/>
      <c r="E29" s="351"/>
      <c r="F29" s="352"/>
      <c r="G29" s="352"/>
    </row>
    <row r="30" spans="2:7" s="93" customFormat="1" ht="50.25" customHeight="1" x14ac:dyDescent="0.35">
      <c r="B30" s="351"/>
      <c r="C30" s="351"/>
      <c r="D30" s="351"/>
      <c r="E30" s="351"/>
      <c r="F30" s="352"/>
      <c r="G30" s="352"/>
    </row>
    <row r="31" spans="2:7" s="93" customFormat="1" ht="50.25" customHeight="1" x14ac:dyDescent="0.35">
      <c r="B31" s="351"/>
      <c r="C31" s="351"/>
      <c r="D31" s="351"/>
      <c r="E31" s="351"/>
      <c r="F31" s="352"/>
      <c r="G31" s="352"/>
    </row>
    <row r="32" spans="2:7" s="93" customFormat="1" ht="50.25" customHeight="1" x14ac:dyDescent="0.35">
      <c r="B32" s="351"/>
      <c r="C32" s="351"/>
      <c r="D32" s="351"/>
      <c r="E32" s="351"/>
      <c r="F32" s="352"/>
      <c r="G32" s="352"/>
    </row>
    <row r="33" spans="2:7" s="93" customFormat="1" ht="50.25" customHeight="1" x14ac:dyDescent="0.35">
      <c r="B33" s="351"/>
      <c r="C33" s="351"/>
      <c r="D33" s="351"/>
      <c r="E33" s="351"/>
      <c r="F33" s="352"/>
      <c r="G33" s="352"/>
    </row>
    <row r="34" spans="2:7" s="93" customFormat="1" ht="50.25" customHeight="1" x14ac:dyDescent="0.35">
      <c r="B34" s="351"/>
      <c r="C34" s="351"/>
      <c r="D34" s="351"/>
      <c r="E34" s="351"/>
      <c r="F34" s="352"/>
      <c r="G34" s="352"/>
    </row>
    <row r="35" spans="2:7" s="93" customFormat="1" ht="50.25" customHeight="1" x14ac:dyDescent="0.35">
      <c r="B35" s="351"/>
      <c r="C35" s="351"/>
      <c r="D35" s="351"/>
      <c r="E35" s="351"/>
      <c r="F35" s="352"/>
      <c r="G35" s="352"/>
    </row>
    <row r="36" spans="2:7" s="93" customFormat="1" ht="50.25" customHeight="1" x14ac:dyDescent="0.35">
      <c r="B36" s="351"/>
      <c r="C36" s="351"/>
      <c r="D36" s="351"/>
      <c r="E36" s="351"/>
      <c r="F36" s="352"/>
      <c r="G36" s="352"/>
    </row>
    <row r="37" spans="2:7" s="93" customFormat="1" ht="50.25" customHeight="1" x14ac:dyDescent="0.35">
      <c r="B37" s="351"/>
      <c r="C37" s="351"/>
      <c r="D37" s="351"/>
      <c r="E37" s="351"/>
      <c r="F37" s="352"/>
      <c r="G37" s="352"/>
    </row>
    <row r="38" spans="2:7" s="93" customFormat="1" ht="50.25" customHeight="1" x14ac:dyDescent="0.35">
      <c r="B38" s="351"/>
      <c r="C38" s="351"/>
      <c r="D38" s="351"/>
      <c r="E38" s="351"/>
      <c r="F38" s="352"/>
      <c r="G38" s="352"/>
    </row>
    <row r="39" spans="2:7" s="93" customFormat="1" ht="50.25" customHeight="1" x14ac:dyDescent="0.35">
      <c r="B39" s="351"/>
      <c r="C39" s="351"/>
      <c r="D39" s="351"/>
      <c r="E39" s="351"/>
      <c r="F39" s="352"/>
      <c r="G39" s="352"/>
    </row>
    <row r="40" spans="2:7" s="93" customFormat="1" ht="50.25" customHeight="1" x14ac:dyDescent="0.35">
      <c r="B40" s="351"/>
      <c r="C40" s="351"/>
      <c r="D40" s="351"/>
      <c r="E40" s="351"/>
      <c r="F40" s="352"/>
      <c r="G40" s="352"/>
    </row>
    <row r="41" spans="2:7" s="93" customFormat="1" ht="50.25" customHeight="1" x14ac:dyDescent="0.35">
      <c r="B41" s="351"/>
      <c r="C41" s="351"/>
      <c r="D41" s="351"/>
      <c r="E41" s="351"/>
      <c r="F41" s="352"/>
      <c r="G41" s="352"/>
    </row>
    <row r="42" spans="2:7" s="93" customFormat="1" ht="50.25" customHeight="1" x14ac:dyDescent="0.35">
      <c r="B42" s="351"/>
      <c r="C42" s="351"/>
      <c r="D42" s="351"/>
      <c r="E42" s="351"/>
      <c r="F42" s="352"/>
      <c r="G42" s="352"/>
    </row>
  </sheetData>
  <sheetProtection formatRows="0"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I1:I19"/>
  <sheetViews>
    <sheetView zoomScale="80" zoomScaleNormal="80" workbookViewId="0">
      <selection activeCell="T1" sqref="T1"/>
    </sheetView>
  </sheetViews>
  <sheetFormatPr baseColWidth="10" defaultColWidth="11.44140625" defaultRowHeight="12.6" x14ac:dyDescent="0.25"/>
  <cols>
    <col min="1" max="16384" width="11.44140625" style="42"/>
  </cols>
  <sheetData>
    <row r="1" spans="9:9" ht="19.8" x14ac:dyDescent="0.5">
      <c r="I1" s="60"/>
    </row>
    <row r="2" spans="9:9" ht="18.600000000000001" x14ac:dyDescent="0.45">
      <c r="I2" s="61"/>
    </row>
    <row r="3" spans="9:9" ht="18.600000000000001" x14ac:dyDescent="0.45">
      <c r="I3" s="61"/>
    </row>
    <row r="4" spans="9:9" ht="18.600000000000001" x14ac:dyDescent="0.45">
      <c r="I4" s="61"/>
    </row>
    <row r="5" spans="9:9" ht="18.600000000000001" x14ac:dyDescent="0.45">
      <c r="I5" s="61"/>
    </row>
    <row r="6" spans="9:9" ht="18.600000000000001" x14ac:dyDescent="0.45">
      <c r="I6" s="61"/>
    </row>
    <row r="7" spans="9:9" ht="18.600000000000001" x14ac:dyDescent="0.45">
      <c r="I7" s="61"/>
    </row>
    <row r="8" spans="9:9" ht="18.600000000000001" x14ac:dyDescent="0.45">
      <c r="I8" s="61"/>
    </row>
    <row r="9" spans="9:9" ht="18.600000000000001" x14ac:dyDescent="0.45">
      <c r="I9" s="61"/>
    </row>
    <row r="10" spans="9:9" ht="18.600000000000001" x14ac:dyDescent="0.45">
      <c r="I10" s="61"/>
    </row>
    <row r="11" spans="9:9" ht="19.8" x14ac:dyDescent="0.5">
      <c r="I11" s="60"/>
    </row>
    <row r="12" spans="9:9" ht="18.600000000000001" x14ac:dyDescent="0.45">
      <c r="I12" s="61"/>
    </row>
    <row r="13" spans="9:9" ht="19.8" x14ac:dyDescent="0.5">
      <c r="I13" s="60"/>
    </row>
    <row r="14" spans="9:9" ht="18.600000000000001" x14ac:dyDescent="0.45">
      <c r="I14" s="61"/>
    </row>
    <row r="15" spans="9:9" ht="18.600000000000001" x14ac:dyDescent="0.45">
      <c r="I15" s="61"/>
    </row>
    <row r="16" spans="9:9" ht="18.600000000000001" x14ac:dyDescent="0.45">
      <c r="I16" s="61"/>
    </row>
    <row r="17" spans="9:9" ht="18.600000000000001" x14ac:dyDescent="0.45">
      <c r="I17" s="61"/>
    </row>
    <row r="18" spans="9:9" ht="18.600000000000001" x14ac:dyDescent="0.45">
      <c r="I18" s="61"/>
    </row>
    <row r="19" spans="9:9" ht="18.600000000000001" x14ac:dyDescent="0.45">
      <c r="I19" s="61"/>
    </row>
  </sheetData>
  <sheetProtection selectLockedCells="1" selectUnlockedCell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Y65"/>
  <sheetViews>
    <sheetView zoomScale="80" zoomScaleNormal="80" workbookViewId="0">
      <selection sqref="A1:XFD1"/>
    </sheetView>
  </sheetViews>
  <sheetFormatPr baseColWidth="10" defaultColWidth="11.44140625" defaultRowHeight="12.6" x14ac:dyDescent="0.25"/>
  <cols>
    <col min="1" max="1" width="1.77734375" style="42" customWidth="1"/>
    <col min="2" max="2" width="13.44140625" style="42" customWidth="1"/>
    <col min="3" max="3" width="26.6640625" style="42" customWidth="1"/>
    <col min="4" max="6" width="31.6640625" style="42" customWidth="1"/>
    <col min="7" max="19" width="11.44140625" style="42"/>
    <col min="20" max="20" width="0" style="42" hidden="1" customWidth="1"/>
    <col min="21" max="21" width="0" style="95" hidden="1" customWidth="1"/>
    <col min="22" max="22" width="23.109375" style="96" hidden="1" customWidth="1"/>
    <col min="23" max="25" width="23.109375" style="97" hidden="1" customWidth="1"/>
    <col min="26" max="26" width="0" style="42" hidden="1" customWidth="1"/>
    <col min="27" max="16384" width="11.44140625" style="42"/>
  </cols>
  <sheetData>
    <row r="1" spans="21:25" ht="28.05" customHeight="1" x14ac:dyDescent="0.25"/>
    <row r="2" spans="21:25" ht="28.05" customHeight="1" x14ac:dyDescent="0.25">
      <c r="U2" s="100" t="s">
        <v>34</v>
      </c>
      <c r="V2" s="100" t="s">
        <v>202</v>
      </c>
      <c r="W2" s="100" t="s">
        <v>203</v>
      </c>
      <c r="X2" s="100" t="s">
        <v>204</v>
      </c>
      <c r="Y2" s="100" t="s">
        <v>215</v>
      </c>
    </row>
    <row r="3" spans="21:25" ht="28.05" customHeight="1" x14ac:dyDescent="0.25">
      <c r="U3" s="101">
        <v>0</v>
      </c>
      <c r="V3" s="98" t="s">
        <v>186</v>
      </c>
      <c r="W3" s="99" t="s">
        <v>195</v>
      </c>
      <c r="X3" s="99" t="s">
        <v>205</v>
      </c>
      <c r="Y3" s="99" t="s">
        <v>219</v>
      </c>
    </row>
    <row r="4" spans="21:25" ht="28.05" customHeight="1" x14ac:dyDescent="0.25">
      <c r="U4" s="101">
        <v>1</v>
      </c>
      <c r="V4" s="98" t="s">
        <v>186</v>
      </c>
      <c r="W4" s="99" t="s">
        <v>195</v>
      </c>
      <c r="X4" s="99" t="s">
        <v>206</v>
      </c>
      <c r="Y4" s="99" t="s">
        <v>219</v>
      </c>
    </row>
    <row r="5" spans="21:25" ht="28.05" customHeight="1" x14ac:dyDescent="0.25">
      <c r="U5" s="101">
        <v>2</v>
      </c>
      <c r="V5" s="98" t="s">
        <v>186</v>
      </c>
      <c r="W5" s="98" t="s">
        <v>195</v>
      </c>
      <c r="X5" s="98" t="s">
        <v>207</v>
      </c>
      <c r="Y5" s="98" t="s">
        <v>220</v>
      </c>
    </row>
    <row r="6" spans="21:25" ht="28.05" customHeight="1" x14ac:dyDescent="0.25">
      <c r="U6" s="101">
        <v>3</v>
      </c>
      <c r="V6" s="98" t="s">
        <v>186</v>
      </c>
      <c r="W6" s="98" t="s">
        <v>194</v>
      </c>
      <c r="X6" s="98" t="s">
        <v>208</v>
      </c>
      <c r="Y6" s="98" t="s">
        <v>220</v>
      </c>
    </row>
    <row r="7" spans="21:25" ht="28.05" customHeight="1" x14ac:dyDescent="0.25">
      <c r="U7" s="101">
        <v>4</v>
      </c>
      <c r="V7" s="98" t="s">
        <v>187</v>
      </c>
      <c r="W7" s="98" t="s">
        <v>199</v>
      </c>
      <c r="X7" s="98" t="s">
        <v>209</v>
      </c>
      <c r="Y7" s="98" t="s">
        <v>216</v>
      </c>
    </row>
    <row r="8" spans="21:25" ht="28.05" customHeight="1" x14ac:dyDescent="0.25">
      <c r="U8" s="101">
        <v>5</v>
      </c>
      <c r="V8" s="98" t="s">
        <v>188</v>
      </c>
      <c r="W8" s="98" t="s">
        <v>196</v>
      </c>
      <c r="X8" s="98" t="s">
        <v>210</v>
      </c>
      <c r="Y8" s="98" t="s">
        <v>216</v>
      </c>
    </row>
    <row r="9" spans="21:25" ht="28.05" customHeight="1" x14ac:dyDescent="0.25">
      <c r="U9" s="101">
        <v>6</v>
      </c>
      <c r="V9" s="98" t="s">
        <v>189</v>
      </c>
      <c r="W9" s="98" t="s">
        <v>201</v>
      </c>
      <c r="X9" s="98" t="s">
        <v>211</v>
      </c>
      <c r="Y9" s="98" t="s">
        <v>218</v>
      </c>
    </row>
    <row r="10" spans="21:25" ht="28.05" customHeight="1" x14ac:dyDescent="0.25">
      <c r="U10" s="101">
        <v>7</v>
      </c>
      <c r="V10" s="98" t="s">
        <v>190</v>
      </c>
      <c r="W10" s="98" t="s">
        <v>223</v>
      </c>
      <c r="X10" s="98" t="s">
        <v>211</v>
      </c>
      <c r="Y10" s="98" t="s">
        <v>217</v>
      </c>
    </row>
    <row r="11" spans="21:25" ht="28.05" customHeight="1" x14ac:dyDescent="0.25">
      <c r="U11" s="101">
        <v>8</v>
      </c>
      <c r="V11" s="98" t="s">
        <v>191</v>
      </c>
      <c r="W11" s="98" t="s">
        <v>197</v>
      </c>
      <c r="X11" s="98" t="s">
        <v>213</v>
      </c>
      <c r="Y11" s="98" t="s">
        <v>217</v>
      </c>
    </row>
    <row r="12" spans="21:25" ht="28.05" customHeight="1" x14ac:dyDescent="0.25">
      <c r="U12" s="101">
        <v>9</v>
      </c>
      <c r="V12" s="98" t="s">
        <v>192</v>
      </c>
      <c r="W12" s="98" t="s">
        <v>200</v>
      </c>
      <c r="X12" s="98" t="s">
        <v>212</v>
      </c>
      <c r="Y12" s="98" t="s">
        <v>221</v>
      </c>
    </row>
    <row r="13" spans="21:25" ht="37.799999999999997" x14ac:dyDescent="0.25">
      <c r="U13" s="101">
        <v>10</v>
      </c>
      <c r="V13" s="98" t="s">
        <v>193</v>
      </c>
      <c r="W13" s="98" t="s">
        <v>198</v>
      </c>
      <c r="X13" s="98" t="s">
        <v>214</v>
      </c>
      <c r="Y13" s="98" t="s">
        <v>222</v>
      </c>
    </row>
    <row r="52" spans="2:7" ht="20.25" customHeight="1" x14ac:dyDescent="0.25"/>
    <row r="53" spans="2:7" ht="40.049999999999997" customHeight="1" x14ac:dyDescent="0.25">
      <c r="B53" s="255" t="s">
        <v>329</v>
      </c>
      <c r="C53" s="246" t="s">
        <v>312</v>
      </c>
      <c r="D53" s="246" t="s">
        <v>203</v>
      </c>
      <c r="E53" s="246" t="s">
        <v>330</v>
      </c>
      <c r="F53" s="256" t="s">
        <v>215</v>
      </c>
      <c r="G53" s="254"/>
    </row>
    <row r="54" spans="2:7" ht="34.950000000000003" customHeight="1" thickBot="1" x14ac:dyDescent="0.3">
      <c r="B54" s="248">
        <v>0</v>
      </c>
      <c r="C54" s="250" t="s">
        <v>186</v>
      </c>
      <c r="D54" s="251" t="s">
        <v>313</v>
      </c>
      <c r="E54" s="250" t="s">
        <v>321</v>
      </c>
      <c r="F54" s="251" t="s">
        <v>324</v>
      </c>
    </row>
    <row r="55" spans="2:7" ht="34.950000000000003" customHeight="1" thickBot="1" x14ac:dyDescent="0.3">
      <c r="B55" s="249">
        <v>1</v>
      </c>
      <c r="C55" s="252" t="s">
        <v>186</v>
      </c>
      <c r="D55" s="253" t="s">
        <v>313</v>
      </c>
      <c r="E55" s="253" t="s">
        <v>322</v>
      </c>
      <c r="F55" s="253" t="s">
        <v>324</v>
      </c>
    </row>
    <row r="56" spans="2:7" ht="34.950000000000003" customHeight="1" thickBot="1" x14ac:dyDescent="0.3">
      <c r="B56" s="249">
        <v>2</v>
      </c>
      <c r="C56" s="252" t="s">
        <v>186</v>
      </c>
      <c r="D56" s="253" t="s">
        <v>313</v>
      </c>
      <c r="E56" s="252" t="s">
        <v>207</v>
      </c>
      <c r="F56" s="253" t="s">
        <v>325</v>
      </c>
    </row>
    <row r="57" spans="2:7" ht="34.950000000000003" customHeight="1" thickBot="1" x14ac:dyDescent="0.3">
      <c r="B57" s="249">
        <v>3</v>
      </c>
      <c r="C57" s="252" t="s">
        <v>186</v>
      </c>
      <c r="D57" s="252" t="s">
        <v>194</v>
      </c>
      <c r="E57" s="252" t="s">
        <v>208</v>
      </c>
      <c r="F57" s="253" t="s">
        <v>325</v>
      </c>
    </row>
    <row r="58" spans="2:7" ht="34.950000000000003" customHeight="1" thickBot="1" x14ac:dyDescent="0.3">
      <c r="B58" s="249">
        <v>4</v>
      </c>
      <c r="C58" s="253" t="s">
        <v>314</v>
      </c>
      <c r="D58" s="253" t="s">
        <v>331</v>
      </c>
      <c r="E58" s="252" t="s">
        <v>209</v>
      </c>
      <c r="F58" s="253" t="s">
        <v>326</v>
      </c>
    </row>
    <row r="59" spans="2:7" ht="34.950000000000003" customHeight="1" thickBot="1" x14ac:dyDescent="0.3">
      <c r="B59" s="249">
        <v>5</v>
      </c>
      <c r="C59" s="252" t="s">
        <v>188</v>
      </c>
      <c r="D59" s="253" t="s">
        <v>316</v>
      </c>
      <c r="E59" s="253" t="s">
        <v>323</v>
      </c>
      <c r="F59" s="253" t="s">
        <v>326</v>
      </c>
    </row>
    <row r="60" spans="2:7" ht="34.950000000000003" customHeight="1" thickBot="1" x14ac:dyDescent="0.3">
      <c r="B60" s="249">
        <v>6</v>
      </c>
      <c r="C60" s="252" t="s">
        <v>189</v>
      </c>
      <c r="D60" s="252" t="s">
        <v>317</v>
      </c>
      <c r="E60" s="252" t="s">
        <v>211</v>
      </c>
      <c r="F60" s="252" t="s">
        <v>218</v>
      </c>
    </row>
    <row r="61" spans="2:7" ht="34.950000000000003" customHeight="1" thickBot="1" x14ac:dyDescent="0.3">
      <c r="B61" s="249">
        <v>7</v>
      </c>
      <c r="C61" s="252" t="s">
        <v>190</v>
      </c>
      <c r="D61" s="253" t="s">
        <v>318</v>
      </c>
      <c r="E61" s="252" t="s">
        <v>211</v>
      </c>
      <c r="F61" s="253" t="s">
        <v>327</v>
      </c>
    </row>
    <row r="62" spans="2:7" ht="34.950000000000003" customHeight="1" thickBot="1" x14ac:dyDescent="0.3">
      <c r="B62" s="249">
        <v>8</v>
      </c>
      <c r="C62" s="252" t="s">
        <v>191</v>
      </c>
      <c r="D62" s="253" t="s">
        <v>319</v>
      </c>
      <c r="E62" s="252" t="s">
        <v>213</v>
      </c>
      <c r="F62" s="253" t="s">
        <v>327</v>
      </c>
    </row>
    <row r="63" spans="2:7" ht="34.950000000000003" customHeight="1" thickBot="1" x14ac:dyDescent="0.3">
      <c r="B63" s="249">
        <v>9</v>
      </c>
      <c r="C63" s="252" t="s">
        <v>192</v>
      </c>
      <c r="D63" s="253" t="s">
        <v>200</v>
      </c>
      <c r="E63" s="252" t="s">
        <v>212</v>
      </c>
      <c r="F63" s="252" t="s">
        <v>221</v>
      </c>
    </row>
    <row r="64" spans="2:7" ht="34.950000000000003" customHeight="1" thickBot="1" x14ac:dyDescent="0.3">
      <c r="B64" s="249">
        <v>10</v>
      </c>
      <c r="C64" s="253" t="s">
        <v>315</v>
      </c>
      <c r="D64" s="253" t="s">
        <v>320</v>
      </c>
      <c r="E64" s="252" t="s">
        <v>214</v>
      </c>
      <c r="F64" s="252" t="s">
        <v>222</v>
      </c>
    </row>
    <row r="65" spans="2:2" x14ac:dyDescent="0.25">
      <c r="B65" s="247"/>
    </row>
  </sheetData>
  <sheetProtection selectLockedCells="1" selectUnlockedCells="1"/>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D14"/>
  <sheetViews>
    <sheetView showGridLines="0" zoomScale="80" zoomScaleNormal="80" workbookViewId="0">
      <selection activeCell="B11" sqref="B11"/>
    </sheetView>
  </sheetViews>
  <sheetFormatPr baseColWidth="10" defaultColWidth="11.44140625" defaultRowHeight="15.6" x14ac:dyDescent="0.25"/>
  <cols>
    <col min="1" max="1" width="1.6640625" style="1" customWidth="1"/>
    <col min="2" max="2" width="30.6640625" style="2" customWidth="1"/>
    <col min="3" max="3" width="117.6640625" style="3" customWidth="1"/>
    <col min="4" max="4" width="6.6640625" style="1" customWidth="1"/>
    <col min="5" max="16384" width="11.44140625" style="1"/>
  </cols>
  <sheetData>
    <row r="1" spans="1:4" ht="7.05" customHeight="1" x14ac:dyDescent="0.25">
      <c r="A1" s="2"/>
      <c r="D1" s="2"/>
    </row>
    <row r="2" spans="1:4" ht="21" customHeight="1" x14ac:dyDescent="0.25">
      <c r="A2" s="2"/>
      <c r="B2" s="353" t="s">
        <v>53</v>
      </c>
      <c r="C2" s="353"/>
      <c r="D2" s="2"/>
    </row>
    <row r="3" spans="1:4" ht="12" customHeight="1" thickBot="1" x14ac:dyDescent="0.3">
      <c r="A3" s="2"/>
      <c r="D3" s="2"/>
    </row>
    <row r="4" spans="1:4" ht="30" customHeight="1" thickBot="1" x14ac:dyDescent="0.3">
      <c r="A4" s="2"/>
      <c r="B4" s="260" t="s">
        <v>332</v>
      </c>
      <c r="C4" s="263"/>
      <c r="D4" s="2"/>
    </row>
    <row r="5" spans="1:4" ht="100.05" customHeight="1" thickTop="1" thickBot="1" x14ac:dyDescent="0.3">
      <c r="A5" s="2"/>
      <c r="B5" s="261" t="s">
        <v>333</v>
      </c>
      <c r="C5" s="263"/>
      <c r="D5" s="2"/>
    </row>
    <row r="6" spans="1:4" ht="30" customHeight="1" thickTop="1" thickBot="1" x14ac:dyDescent="0.3">
      <c r="A6" s="2"/>
      <c r="B6" s="262" t="s">
        <v>334</v>
      </c>
      <c r="C6" s="263"/>
      <c r="D6" s="2"/>
    </row>
    <row r="7" spans="1:4" ht="19.95" customHeight="1" thickBot="1" x14ac:dyDescent="0.3">
      <c r="A7" s="2"/>
      <c r="D7" s="2"/>
    </row>
    <row r="8" spans="1:4" s="5" customFormat="1" ht="30" customHeight="1" thickBot="1" x14ac:dyDescent="0.3">
      <c r="A8" s="257"/>
      <c r="B8" s="264" t="s">
        <v>335</v>
      </c>
      <c r="C8" s="263"/>
      <c r="D8" s="257"/>
    </row>
    <row r="9" spans="1:4" s="5" customFormat="1" ht="30" customHeight="1" thickTop="1" thickBot="1" x14ac:dyDescent="0.3">
      <c r="A9" s="257"/>
      <c r="B9" s="265" t="s">
        <v>336</v>
      </c>
      <c r="C9" s="267"/>
      <c r="D9" s="257"/>
    </row>
    <row r="10" spans="1:4" ht="30" customHeight="1" thickTop="1" thickBot="1" x14ac:dyDescent="0.3">
      <c r="A10" s="2"/>
      <c r="B10" s="265" t="s">
        <v>337</v>
      </c>
      <c r="C10" s="263"/>
      <c r="D10" s="2"/>
    </row>
    <row r="11" spans="1:4" ht="30" customHeight="1" thickTop="1" thickBot="1" x14ac:dyDescent="0.3">
      <c r="A11" s="2"/>
      <c r="B11" s="266" t="s">
        <v>336</v>
      </c>
      <c r="C11" s="267"/>
      <c r="D11" s="2"/>
    </row>
    <row r="12" spans="1:4" ht="3" customHeight="1" x14ac:dyDescent="0.25">
      <c r="A12" s="2"/>
      <c r="D12" s="2"/>
    </row>
    <row r="13" spans="1:4" x14ac:dyDescent="0.25">
      <c r="A13" s="2"/>
      <c r="C13" s="259" t="s">
        <v>224</v>
      </c>
      <c r="D13" s="2"/>
    </row>
    <row r="14" spans="1:4" x14ac:dyDescent="0.25">
      <c r="A14" s="2"/>
      <c r="D14" s="2"/>
    </row>
  </sheetData>
  <mergeCells count="1">
    <mergeCell ref="B2:C2"/>
  </mergeCells>
  <phoneticPr fontId="0" type="noConversion"/>
  <printOptions horizontalCentered="1" verticalCentered="1"/>
  <pageMargins left="0.4" right="0.4" top="0.8" bottom="0.8" header="0.4" footer="0.4"/>
  <pageSetup scale="94" orientation="landscape" r:id="rId1"/>
  <headerFooter alignWithMargins="0">
    <oddHeader>&amp;L&amp;"Arial,Gras"&amp;16Analyse de développement durable&amp;R&amp;"Arial,Normal"&amp;11&amp;D</oddHeader>
    <oddFooter>&amp;L&amp;"Arial,Normal"Référence : Villeneuve, C., 1999, révision 2007&amp;C&amp;"Arial,Normal"Comment réaliser une analyse de développement durable? &amp;R&amp;"Arial,Normal"&amp;9Département des  sciences fondamentales, UQAC</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14"/>
  <sheetViews>
    <sheetView showGridLines="0" zoomScale="80" zoomScaleNormal="80" workbookViewId="0">
      <selection activeCell="C11" sqref="C11"/>
    </sheetView>
  </sheetViews>
  <sheetFormatPr baseColWidth="10" defaultColWidth="11.44140625" defaultRowHeight="15.6" x14ac:dyDescent="0.25"/>
  <cols>
    <col min="1" max="1" width="1.6640625" style="37" customWidth="1"/>
    <col min="2" max="2" width="31.6640625" style="37" customWidth="1"/>
    <col min="3" max="3" width="117.6640625" style="38" customWidth="1"/>
    <col min="4" max="4" width="6.6640625" style="37" customWidth="1"/>
    <col min="5" max="16384" width="11.44140625" style="37"/>
  </cols>
  <sheetData>
    <row r="1" spans="1:4" ht="7.05" customHeight="1" x14ac:dyDescent="0.25">
      <c r="A1" s="2"/>
      <c r="B1" s="2"/>
      <c r="C1" s="3"/>
      <c r="D1" s="2"/>
    </row>
    <row r="2" spans="1:4" ht="21" customHeight="1" x14ac:dyDescent="0.25">
      <c r="A2" s="2"/>
      <c r="B2" s="353" t="s">
        <v>38</v>
      </c>
      <c r="C2" s="353"/>
      <c r="D2" s="2"/>
    </row>
    <row r="3" spans="1:4" ht="12" customHeight="1" thickBot="1" x14ac:dyDescent="0.3">
      <c r="A3" s="2"/>
      <c r="B3" s="2"/>
      <c r="C3" s="3"/>
      <c r="D3" s="2"/>
    </row>
    <row r="4" spans="1:4" ht="100.05" customHeight="1" thickBot="1" x14ac:dyDescent="0.3">
      <c r="A4" s="2"/>
      <c r="B4" s="268" t="s">
        <v>39</v>
      </c>
      <c r="C4" s="269"/>
      <c r="D4" s="2"/>
    </row>
    <row r="5" spans="1:4" ht="19.95" customHeight="1" thickBot="1" x14ac:dyDescent="0.3">
      <c r="A5" s="2"/>
      <c r="B5" s="257"/>
      <c r="C5" s="258"/>
      <c r="D5" s="2"/>
    </row>
    <row r="6" spans="1:4" ht="30" customHeight="1" thickBot="1" x14ac:dyDescent="0.3">
      <c r="A6" s="2"/>
      <c r="B6" s="270" t="s">
        <v>38</v>
      </c>
      <c r="C6" s="258"/>
      <c r="D6" s="2"/>
    </row>
    <row r="7" spans="1:4" ht="30" customHeight="1" thickBot="1" x14ac:dyDescent="0.3">
      <c r="A7" s="2"/>
      <c r="B7" s="271" t="s">
        <v>50</v>
      </c>
      <c r="C7" s="272"/>
      <c r="D7" s="2"/>
    </row>
    <row r="8" spans="1:4" ht="30" customHeight="1" thickBot="1" x14ac:dyDescent="0.3">
      <c r="A8" s="2"/>
      <c r="B8" s="271" t="s">
        <v>51</v>
      </c>
      <c r="C8" s="272"/>
      <c r="D8" s="2"/>
    </row>
    <row r="9" spans="1:4" ht="30" customHeight="1" thickBot="1" x14ac:dyDescent="0.3">
      <c r="A9" s="2"/>
      <c r="B9" s="271" t="s">
        <v>52</v>
      </c>
      <c r="C9" s="272"/>
      <c r="D9" s="2"/>
    </row>
    <row r="10" spans="1:4" ht="19.95" customHeight="1" thickBot="1" x14ac:dyDescent="0.3">
      <c r="A10" s="2"/>
      <c r="B10" s="257"/>
      <c r="C10" s="258"/>
      <c r="D10" s="2"/>
    </row>
    <row r="11" spans="1:4" s="39" customFormat="1" ht="100.05" customHeight="1" thickBot="1" x14ac:dyDescent="0.3">
      <c r="A11" s="257"/>
      <c r="B11" s="273" t="s">
        <v>49</v>
      </c>
      <c r="C11" s="274"/>
      <c r="D11" s="257"/>
    </row>
    <row r="12" spans="1:4" ht="3" customHeight="1" x14ac:dyDescent="0.25">
      <c r="A12" s="2"/>
      <c r="B12" s="2"/>
      <c r="C12" s="3"/>
      <c r="D12" s="2"/>
    </row>
    <row r="13" spans="1:4" x14ac:dyDescent="0.25">
      <c r="A13" s="2"/>
      <c r="B13" s="2"/>
      <c r="C13" s="259" t="s">
        <v>155</v>
      </c>
      <c r="D13" s="2"/>
    </row>
    <row r="14" spans="1:4" x14ac:dyDescent="0.25">
      <c r="A14" s="2"/>
      <c r="B14" s="2"/>
      <c r="C14" s="3"/>
      <c r="D14" s="2"/>
    </row>
  </sheetData>
  <sheetProtection selectLockedCells="1"/>
  <mergeCells count="1">
    <mergeCell ref="B2:C2"/>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tabColor rgb="FF99CCFF"/>
    <pageSetUpPr fitToPage="1"/>
  </sheetPr>
  <dimension ref="B1:L38"/>
  <sheetViews>
    <sheetView showGridLines="0" zoomScale="80" zoomScaleNormal="80" workbookViewId="0"/>
  </sheetViews>
  <sheetFormatPr baseColWidth="10" defaultColWidth="10.77734375" defaultRowHeight="16.8" x14ac:dyDescent="0.25"/>
  <cols>
    <col min="1" max="1" width="1.44140625" style="12" customWidth="1"/>
    <col min="2" max="2" width="17.6640625" style="9" customWidth="1"/>
    <col min="3" max="3" width="35.6640625" style="70" customWidth="1"/>
    <col min="4" max="4" width="70.6640625" style="11" customWidth="1"/>
    <col min="5" max="5" width="25.6640625" style="12" customWidth="1"/>
    <col min="6" max="6" width="70.6640625" style="12" customWidth="1"/>
    <col min="7" max="7" width="25.6640625" style="12" customWidth="1"/>
    <col min="8" max="9" width="70.6640625" style="12" customWidth="1"/>
    <col min="10" max="10" width="25.6640625" style="12" customWidth="1"/>
    <col min="11" max="11" width="5.33203125" style="12" hidden="1" customWidth="1"/>
    <col min="12" max="12" width="6.44140625" style="12" hidden="1" customWidth="1"/>
    <col min="13" max="16384" width="10.77734375" style="12"/>
  </cols>
  <sheetData>
    <row r="1" spans="2:12" ht="16.5" customHeight="1" thickBot="1" x14ac:dyDescent="0.3"/>
    <row r="2" spans="2:12" ht="60" customHeight="1" thickBot="1" x14ac:dyDescent="0.3">
      <c r="B2" s="357" t="s">
        <v>278</v>
      </c>
      <c r="C2" s="358"/>
      <c r="D2" s="358"/>
      <c r="E2" s="358"/>
      <c r="F2" s="358"/>
      <c r="G2" s="358"/>
      <c r="H2" s="358"/>
      <c r="I2" s="359"/>
      <c r="J2" s="359"/>
      <c r="K2" s="13"/>
      <c r="L2" s="105"/>
    </row>
    <row r="3" spans="2:12" s="62" customFormat="1" ht="60" customHeight="1" thickBot="1" x14ac:dyDescent="0.3">
      <c r="B3" s="201" t="s">
        <v>277</v>
      </c>
      <c r="C3" s="202" t="s">
        <v>279</v>
      </c>
      <c r="D3" s="203"/>
      <c r="E3" s="125" t="s">
        <v>276</v>
      </c>
      <c r="F3" s="125" t="s">
        <v>275</v>
      </c>
      <c r="G3" s="125" t="s">
        <v>274</v>
      </c>
      <c r="H3" s="125" t="s">
        <v>185</v>
      </c>
      <c r="I3" s="125" t="s">
        <v>273</v>
      </c>
      <c r="J3" s="204" t="s">
        <v>272</v>
      </c>
      <c r="K3" s="117" t="s">
        <v>2</v>
      </c>
      <c r="L3" s="63" t="s">
        <v>35</v>
      </c>
    </row>
    <row r="4" spans="2:12" s="14" customFormat="1" ht="60" customHeight="1" thickBot="1" x14ac:dyDescent="0.3">
      <c r="B4" s="118" t="s">
        <v>5</v>
      </c>
      <c r="C4" s="119" t="s">
        <v>282</v>
      </c>
      <c r="D4" s="120" t="s">
        <v>157</v>
      </c>
      <c r="E4" s="168"/>
      <c r="F4" s="169"/>
      <c r="G4" s="170"/>
      <c r="H4" s="169"/>
      <c r="I4" s="171"/>
      <c r="J4" s="275" t="str">
        <f t="shared" ref="J4:J15" si="0">IF(L4&lt;101," ",IF(L4&lt;162,"Enjeux long terme",IF(L4&lt;202,"Non prioritaire",IF(L4&lt;223,"Réagir",IF(L4&lt;263,"Agir",IF(L4&lt;303,"Pérenniser",IF(L4&lt;344,"Réagir",IF(L4&lt;364,"Agir",IF(L4&lt;404,"Pérenniser")))))))))</f>
        <v xml:space="preserve"> </v>
      </c>
      <c r="K4" s="19">
        <f t="shared" ref="K4:K15" si="1">$E4*G4/10</f>
        <v>0</v>
      </c>
      <c r="L4" s="46">
        <f t="shared" ref="L4:L15" si="2">IF(G4="",0,((E4*101)+G4*10))</f>
        <v>0</v>
      </c>
    </row>
    <row r="5" spans="2:12" ht="60" customHeight="1" thickBot="1" x14ac:dyDescent="0.3">
      <c r="B5" s="113" t="s">
        <v>6</v>
      </c>
      <c r="C5" s="112" t="s">
        <v>66</v>
      </c>
      <c r="D5" s="111" t="s">
        <v>184</v>
      </c>
      <c r="E5" s="173"/>
      <c r="F5" s="110"/>
      <c r="G5" s="174"/>
      <c r="H5" s="110"/>
      <c r="I5" s="109"/>
      <c r="J5" s="276" t="str">
        <f t="shared" si="0"/>
        <v xml:space="preserve"> </v>
      </c>
      <c r="K5" s="19">
        <f t="shared" si="1"/>
        <v>0</v>
      </c>
      <c r="L5" s="46">
        <f t="shared" si="2"/>
        <v>0</v>
      </c>
    </row>
    <row r="6" spans="2:12" ht="60" customHeight="1" thickBot="1" x14ac:dyDescent="0.3">
      <c r="B6" s="113" t="s">
        <v>7</v>
      </c>
      <c r="C6" s="112" t="s">
        <v>158</v>
      </c>
      <c r="D6" s="111" t="s">
        <v>283</v>
      </c>
      <c r="E6" s="173"/>
      <c r="F6" s="110"/>
      <c r="G6" s="174"/>
      <c r="H6" s="110"/>
      <c r="I6" s="109"/>
      <c r="J6" s="276" t="str">
        <f t="shared" si="0"/>
        <v xml:space="preserve"> </v>
      </c>
      <c r="K6" s="19">
        <f>$E6*G6/10</f>
        <v>0</v>
      </c>
      <c r="L6" s="46">
        <f>IF(G6="",0,((E6*101)+G6*10))</f>
        <v>0</v>
      </c>
    </row>
    <row r="7" spans="2:12" ht="60" customHeight="1" thickBot="1" x14ac:dyDescent="0.3">
      <c r="B7" s="113" t="s">
        <v>19</v>
      </c>
      <c r="C7" s="112" t="s">
        <v>160</v>
      </c>
      <c r="D7" s="111" t="s">
        <v>159</v>
      </c>
      <c r="E7" s="173"/>
      <c r="F7" s="110"/>
      <c r="G7" s="174"/>
      <c r="H7" s="110"/>
      <c r="I7" s="109"/>
      <c r="J7" s="276" t="str">
        <f t="shared" si="0"/>
        <v xml:space="preserve"> </v>
      </c>
      <c r="K7" s="19">
        <f t="shared" si="1"/>
        <v>0</v>
      </c>
      <c r="L7" s="46">
        <f t="shared" si="2"/>
        <v>0</v>
      </c>
    </row>
    <row r="8" spans="2:12" s="25" customFormat="1" ht="60" customHeight="1" thickBot="1" x14ac:dyDescent="0.3">
      <c r="B8" s="113" t="s">
        <v>36</v>
      </c>
      <c r="C8" s="116" t="s">
        <v>65</v>
      </c>
      <c r="D8" s="115" t="s">
        <v>47</v>
      </c>
      <c r="E8" s="173"/>
      <c r="F8" s="114"/>
      <c r="G8" s="175"/>
      <c r="H8" s="114"/>
      <c r="I8" s="109"/>
      <c r="J8" s="276" t="str">
        <f t="shared" si="0"/>
        <v xml:space="preserve"> </v>
      </c>
      <c r="K8" s="19">
        <f t="shared" si="1"/>
        <v>0</v>
      </c>
      <c r="L8" s="46">
        <f t="shared" si="2"/>
        <v>0</v>
      </c>
    </row>
    <row r="9" spans="2:12" ht="60" customHeight="1" thickBot="1" x14ac:dyDescent="0.3">
      <c r="B9" s="113" t="s">
        <v>40</v>
      </c>
      <c r="C9" s="112" t="s">
        <v>68</v>
      </c>
      <c r="D9" s="111" t="s">
        <v>161</v>
      </c>
      <c r="E9" s="173"/>
      <c r="F9" s="110"/>
      <c r="G9" s="174"/>
      <c r="H9" s="110"/>
      <c r="I9" s="109"/>
      <c r="J9" s="276" t="str">
        <f t="shared" si="0"/>
        <v xml:space="preserve"> </v>
      </c>
      <c r="K9" s="19">
        <f t="shared" si="1"/>
        <v>0</v>
      </c>
      <c r="L9" s="46">
        <f t="shared" si="2"/>
        <v>0</v>
      </c>
    </row>
    <row r="10" spans="2:12" ht="60" customHeight="1" thickBot="1" x14ac:dyDescent="0.3">
      <c r="B10" s="113" t="s">
        <v>72</v>
      </c>
      <c r="C10" s="112" t="s">
        <v>280</v>
      </c>
      <c r="D10" s="111" t="s">
        <v>162</v>
      </c>
      <c r="E10" s="173"/>
      <c r="F10" s="110"/>
      <c r="G10" s="174"/>
      <c r="H10" s="110"/>
      <c r="I10" s="109"/>
      <c r="J10" s="276" t="str">
        <f t="shared" si="0"/>
        <v xml:space="preserve"> </v>
      </c>
      <c r="K10" s="19">
        <f t="shared" si="1"/>
        <v>0</v>
      </c>
      <c r="L10" s="46">
        <f t="shared" si="2"/>
        <v>0</v>
      </c>
    </row>
    <row r="11" spans="2:12" ht="60" customHeight="1" thickBot="1" x14ac:dyDescent="0.3">
      <c r="B11" s="113" t="s">
        <v>73</v>
      </c>
      <c r="C11" s="112" t="s">
        <v>281</v>
      </c>
      <c r="D11" s="111" t="s">
        <v>42</v>
      </c>
      <c r="E11" s="173"/>
      <c r="F11" s="110"/>
      <c r="G11" s="174"/>
      <c r="H11" s="110"/>
      <c r="I11" s="109"/>
      <c r="J11" s="276" t="str">
        <f t="shared" si="0"/>
        <v xml:space="preserve"> </v>
      </c>
      <c r="K11" s="19">
        <f t="shared" si="1"/>
        <v>0</v>
      </c>
      <c r="L11" s="46">
        <f t="shared" si="2"/>
        <v>0</v>
      </c>
    </row>
    <row r="12" spans="2:12" ht="60" customHeight="1" thickBot="1" x14ac:dyDescent="0.3">
      <c r="B12" s="113" t="s">
        <v>74</v>
      </c>
      <c r="C12" s="112" t="s">
        <v>67</v>
      </c>
      <c r="D12" s="111" t="s">
        <v>338</v>
      </c>
      <c r="E12" s="173"/>
      <c r="F12" s="110"/>
      <c r="G12" s="174"/>
      <c r="H12" s="110"/>
      <c r="I12" s="109"/>
      <c r="J12" s="276" t="str">
        <f t="shared" si="0"/>
        <v xml:space="preserve"> </v>
      </c>
      <c r="K12" s="19">
        <f t="shared" si="1"/>
        <v>0</v>
      </c>
      <c r="L12" s="46">
        <f t="shared" si="2"/>
        <v>0</v>
      </c>
    </row>
    <row r="13" spans="2:12" ht="60" customHeight="1" thickBot="1" x14ac:dyDescent="0.3">
      <c r="B13" s="113" t="s">
        <v>75</v>
      </c>
      <c r="C13" s="112" t="s">
        <v>69</v>
      </c>
      <c r="D13" s="111" t="s">
        <v>284</v>
      </c>
      <c r="E13" s="173"/>
      <c r="F13" s="110"/>
      <c r="G13" s="174"/>
      <c r="H13" s="110"/>
      <c r="I13" s="109"/>
      <c r="J13" s="276" t="str">
        <f t="shared" si="0"/>
        <v xml:space="preserve"> </v>
      </c>
      <c r="K13" s="19">
        <f t="shared" si="1"/>
        <v>0</v>
      </c>
      <c r="L13" s="46">
        <f t="shared" si="2"/>
        <v>0</v>
      </c>
    </row>
    <row r="14" spans="2:12" ht="60" customHeight="1" thickBot="1" x14ac:dyDescent="0.3">
      <c r="B14" s="113" t="s">
        <v>76</v>
      </c>
      <c r="C14" s="112" t="s">
        <v>70</v>
      </c>
      <c r="D14" s="111" t="s">
        <v>285</v>
      </c>
      <c r="E14" s="173"/>
      <c r="F14" s="110"/>
      <c r="G14" s="174"/>
      <c r="H14" s="110"/>
      <c r="I14" s="109"/>
      <c r="J14" s="276" t="str">
        <f t="shared" si="0"/>
        <v xml:space="preserve"> </v>
      </c>
      <c r="K14" s="19">
        <f t="shared" si="1"/>
        <v>0</v>
      </c>
      <c r="L14" s="46">
        <f t="shared" si="2"/>
        <v>0</v>
      </c>
    </row>
    <row r="15" spans="2:12" ht="60" customHeight="1" x14ac:dyDescent="0.25">
      <c r="B15" s="121" t="s">
        <v>77</v>
      </c>
      <c r="C15" s="122" t="s">
        <v>71</v>
      </c>
      <c r="D15" s="123" t="s">
        <v>163</v>
      </c>
      <c r="E15" s="176"/>
      <c r="F15" s="177"/>
      <c r="G15" s="178"/>
      <c r="H15" s="110"/>
      <c r="I15" s="109"/>
      <c r="J15" s="276" t="str">
        <f t="shared" si="0"/>
        <v xml:space="preserve"> </v>
      </c>
      <c r="K15" s="19">
        <f t="shared" si="1"/>
        <v>0</v>
      </c>
      <c r="L15" s="46">
        <f t="shared" si="2"/>
        <v>0</v>
      </c>
    </row>
    <row r="16" spans="2:12" ht="60" customHeight="1" x14ac:dyDescent="0.25">
      <c r="B16" s="354" t="s">
        <v>340</v>
      </c>
      <c r="C16" s="355"/>
      <c r="D16" s="356"/>
      <c r="E16" s="124">
        <f>IF(SUM(E4:E15)=0,0,(AVERAGE(E4:E15)))</f>
        <v>0</v>
      </c>
      <c r="F16" s="221" t="s">
        <v>342</v>
      </c>
      <c r="G16" s="126">
        <f>IF($E16="",0,(IF($E16&lt;&gt;0,SUM(K4:K15)/SUM(E4:E15),0)))</f>
        <v>0</v>
      </c>
      <c r="H16" s="49"/>
      <c r="I16" s="49"/>
      <c r="J16" s="49"/>
      <c r="K16" s="17"/>
    </row>
    <row r="17" spans="2:11" ht="24.3" customHeight="1" x14ac:dyDescent="0.25">
      <c r="B17" s="16"/>
      <c r="C17" s="71"/>
      <c r="E17" s="17"/>
      <c r="F17" s="17"/>
      <c r="G17" s="17"/>
      <c r="H17" s="17"/>
      <c r="I17" s="17"/>
      <c r="J17" s="18"/>
      <c r="K17" s="17"/>
    </row>
    <row r="18" spans="2:11" ht="24.3" customHeight="1" x14ac:dyDescent="0.25">
      <c r="B18" s="16"/>
      <c r="C18" s="71"/>
      <c r="E18" s="17"/>
      <c r="F18" s="17"/>
      <c r="G18" s="17"/>
      <c r="H18" s="17"/>
      <c r="I18" s="17"/>
      <c r="J18" s="18"/>
      <c r="K18" s="17"/>
    </row>
    <row r="19" spans="2:11" ht="24.3" customHeight="1" x14ac:dyDescent="0.25">
      <c r="B19" s="16"/>
      <c r="C19" s="71"/>
      <c r="E19" s="17"/>
      <c r="F19" s="17"/>
      <c r="G19" s="17"/>
      <c r="H19" s="17"/>
      <c r="I19" s="17"/>
      <c r="J19" s="18"/>
      <c r="K19" s="17"/>
    </row>
    <row r="20" spans="2:11" ht="24.3" customHeight="1" x14ac:dyDescent="0.25">
      <c r="B20" s="16"/>
      <c r="C20" s="71"/>
      <c r="E20" s="17"/>
      <c r="F20" s="17"/>
      <c r="G20" s="17"/>
      <c r="H20" s="17"/>
      <c r="I20" s="17"/>
      <c r="J20" s="18"/>
      <c r="K20" s="17"/>
    </row>
    <row r="21" spans="2:11" ht="24.3" customHeight="1" x14ac:dyDescent="0.25">
      <c r="B21" s="16"/>
      <c r="C21" s="71"/>
      <c r="E21" s="17"/>
      <c r="F21" s="17"/>
      <c r="G21" s="17"/>
      <c r="H21" s="17"/>
      <c r="I21" s="17"/>
      <c r="J21" s="18"/>
      <c r="K21" s="17"/>
    </row>
    <row r="22" spans="2:11" ht="24.3" customHeight="1" x14ac:dyDescent="0.25">
      <c r="B22" s="16"/>
      <c r="C22" s="71"/>
      <c r="E22" s="17"/>
      <c r="F22" s="17"/>
      <c r="G22" s="17"/>
      <c r="H22" s="17"/>
      <c r="I22" s="17"/>
      <c r="J22" s="18"/>
      <c r="K22" s="17"/>
    </row>
    <row r="23" spans="2:11" ht="24.3" customHeight="1" x14ac:dyDescent="0.25">
      <c r="C23" s="71"/>
      <c r="E23" s="17"/>
      <c r="F23" s="17"/>
      <c r="G23" s="17"/>
      <c r="H23" s="17"/>
      <c r="I23" s="17"/>
      <c r="J23" s="18"/>
      <c r="K23" s="17"/>
    </row>
    <row r="24" spans="2:11" ht="24.3" customHeight="1" x14ac:dyDescent="0.25">
      <c r="C24" s="71"/>
      <c r="E24" s="17"/>
      <c r="F24" s="17"/>
      <c r="G24" s="17"/>
      <c r="H24" s="17"/>
      <c r="I24" s="17"/>
      <c r="J24" s="18"/>
      <c r="K24" s="17"/>
    </row>
    <row r="25" spans="2:11" ht="24.3" customHeight="1" x14ac:dyDescent="0.25">
      <c r="C25" s="71"/>
      <c r="E25" s="17"/>
      <c r="F25" s="17"/>
      <c r="G25" s="17"/>
      <c r="H25" s="17"/>
      <c r="I25" s="17"/>
      <c r="J25" s="18"/>
      <c r="K25" s="17"/>
    </row>
    <row r="26" spans="2:11" ht="24.3" customHeight="1" x14ac:dyDescent="0.25">
      <c r="C26" s="71"/>
      <c r="E26" s="17"/>
      <c r="F26" s="17"/>
      <c r="G26" s="17"/>
      <c r="H26" s="17"/>
      <c r="I26" s="17"/>
      <c r="J26" s="18"/>
      <c r="K26" s="17"/>
    </row>
    <row r="27" spans="2:11" ht="24.3" customHeight="1" x14ac:dyDescent="0.25">
      <c r="C27" s="71"/>
      <c r="E27" s="17"/>
      <c r="F27" s="17"/>
      <c r="G27" s="17"/>
      <c r="H27" s="17"/>
      <c r="I27" s="17"/>
      <c r="J27" s="18"/>
      <c r="K27" s="17"/>
    </row>
    <row r="28" spans="2:11" ht="24.3" customHeight="1" x14ac:dyDescent="0.25">
      <c r="C28" s="71"/>
      <c r="E28" s="17"/>
      <c r="F28" s="17"/>
      <c r="G28" s="17"/>
      <c r="H28" s="17"/>
      <c r="I28" s="17"/>
      <c r="J28" s="18"/>
      <c r="K28" s="17"/>
    </row>
    <row r="29" spans="2:11" x14ac:dyDescent="0.25">
      <c r="C29" s="71"/>
      <c r="E29" s="17"/>
      <c r="F29" s="17"/>
      <c r="G29" s="17"/>
      <c r="H29" s="17"/>
      <c r="I29" s="17"/>
      <c r="J29" s="18"/>
      <c r="K29" s="17"/>
    </row>
    <row r="30" spans="2:11" x14ac:dyDescent="0.25">
      <c r="C30" s="71"/>
      <c r="E30" s="17"/>
      <c r="F30" s="17"/>
      <c r="G30" s="17"/>
      <c r="H30" s="17"/>
      <c r="I30" s="17"/>
      <c r="J30" s="18"/>
      <c r="K30" s="17"/>
    </row>
    <row r="31" spans="2:11" x14ac:dyDescent="0.25">
      <c r="C31" s="71"/>
      <c r="E31" s="17"/>
      <c r="F31" s="17"/>
      <c r="G31" s="17"/>
      <c r="H31" s="17"/>
      <c r="I31" s="17"/>
      <c r="J31" s="18"/>
      <c r="K31" s="17"/>
    </row>
    <row r="32" spans="2:11" x14ac:dyDescent="0.25">
      <c r="C32" s="71"/>
      <c r="E32" s="17"/>
      <c r="F32" s="17"/>
      <c r="G32" s="17"/>
      <c r="H32" s="17"/>
      <c r="I32" s="17"/>
      <c r="J32" s="18"/>
      <c r="K32" s="17"/>
    </row>
    <row r="33" spans="3:11" x14ac:dyDescent="0.25">
      <c r="C33" s="71"/>
      <c r="E33" s="17"/>
      <c r="F33" s="17"/>
      <c r="G33" s="17"/>
      <c r="H33" s="17"/>
      <c r="I33" s="17"/>
      <c r="J33" s="18"/>
      <c r="K33" s="17"/>
    </row>
    <row r="34" spans="3:11" x14ac:dyDescent="0.25">
      <c r="C34" s="71"/>
      <c r="E34" s="17"/>
      <c r="F34" s="17"/>
      <c r="G34" s="17"/>
      <c r="H34" s="17"/>
      <c r="I34" s="17"/>
      <c r="J34" s="18"/>
      <c r="K34" s="17"/>
    </row>
    <row r="35" spans="3:11" x14ac:dyDescent="0.25">
      <c r="J35" s="18"/>
    </row>
    <row r="36" spans="3:11" x14ac:dyDescent="0.25">
      <c r="J36" s="18"/>
    </row>
    <row r="37" spans="3:11" x14ac:dyDescent="0.25">
      <c r="J37" s="18"/>
    </row>
    <row r="38" spans="3:11" x14ac:dyDescent="0.25">
      <c r="J38" s="18"/>
    </row>
  </sheetData>
  <sheetProtection formatRows="0" selectLockedCells="1"/>
  <mergeCells count="2">
    <mergeCell ref="B16:D16"/>
    <mergeCell ref="B2:J2"/>
  </mergeCells>
  <phoneticPr fontId="0" type="noConversion"/>
  <conditionalFormatting sqref="E4:E15 G4:G15">
    <cfRule type="cellIs" dxfId="502" priority="1839" stopIfTrue="1" operator="lessThanOrEqual">
      <formula>0</formula>
    </cfRule>
  </conditionalFormatting>
  <conditionalFormatting sqref="I4:I15">
    <cfRule type="expression" dxfId="501" priority="1815">
      <formula>FIND("Réagir",J4)</formula>
    </cfRule>
    <cfRule type="expression" dxfId="500" priority="1816">
      <formula>FIND("Agir",J4)</formula>
    </cfRule>
  </conditionalFormatting>
  <conditionalFormatting sqref="I4">
    <cfRule type="expression" dxfId="499" priority="1813">
      <formula>FIND("Réagir",J4)</formula>
    </cfRule>
    <cfRule type="expression" dxfId="498" priority="1814">
      <formula>FIND("Agir",J4)</formula>
    </cfRule>
  </conditionalFormatting>
  <conditionalFormatting sqref="I4:I15">
    <cfRule type="expression" dxfId="497" priority="1810" stopIfTrue="1">
      <formula>ISTEXT(I4)</formula>
    </cfRule>
    <cfRule type="expression" dxfId="496" priority="1811">
      <formula>FIND("Réagir",J4)</formula>
    </cfRule>
    <cfRule type="expression" dxfId="495" priority="1812">
      <formula>FIND("Agir",J4)</formula>
    </cfRule>
  </conditionalFormatting>
  <conditionalFormatting sqref="I8">
    <cfRule type="expression" dxfId="494" priority="17">
      <formula>FIND("Réagir",J8)</formula>
    </cfRule>
    <cfRule type="expression" dxfId="493" priority="18">
      <formula>FIND("Agir",J8)</formula>
    </cfRule>
  </conditionalFormatting>
  <conditionalFormatting sqref="I8">
    <cfRule type="expression" dxfId="492" priority="14" stopIfTrue="1">
      <formula>ISTEXT(I8)</formula>
    </cfRule>
    <cfRule type="expression" dxfId="491" priority="15">
      <formula>FIND("Réagir",J8)</formula>
    </cfRule>
    <cfRule type="expression" dxfId="490" priority="16">
      <formula>FIND("Agir",J8)</formula>
    </cfRule>
  </conditionalFormatting>
  <conditionalFormatting sqref="J4:J15">
    <cfRule type="containsText" dxfId="489" priority="1" operator="containsText" text="Pérenniser">
      <formula>NOT(ISERROR(SEARCH("Pérenniser",J4)))</formula>
    </cfRule>
    <cfRule type="containsText" dxfId="488" priority="2" operator="containsText" text="Réagir">
      <formula>NOT(ISERROR(SEARCH("Réagir",J4)))</formula>
    </cfRule>
    <cfRule type="containsText" dxfId="487" priority="3" operator="containsText" text="Agir">
      <formula>NOT(ISERROR(SEARCH("Agir",J4)))</formula>
    </cfRule>
    <cfRule type="containsText" dxfId="486" priority="4" operator="containsText" text="Non prioritaire">
      <formula>NOT(ISERROR(SEARCH("Non prioritaire",J4)))</formula>
    </cfRule>
    <cfRule type="containsText" dxfId="485" priority="5" operator="containsText" text="Long terme">
      <formula>NOT(ISERROR(SEARCH("Long terme",J4)))</formula>
    </cfRule>
  </conditionalFormatting>
  <dataValidations xWindow="483" yWindow="616" count="2">
    <dataValidation type="whole" allowBlank="1" showInputMessage="1" showErrorMessage="1" errorTitle="Évaluation non valide" error="Les valeurs permises de l'évaluation sont de 0 à 10" promptTitle="Évaluation" prompt="Entrer une valeur de 0 à 10" sqref="G4:G15">
      <formula1>0</formula1>
      <formula2>10</formula2>
    </dataValidation>
    <dataValidation type="whole" allowBlank="1" showInputMessage="1" showErrorMessage="1" errorTitle="Pondération invalide" error="Les valeurs permises de la pondération sont 1, 2 ou 3" promptTitle="Pondération" prompt="Entrer 1, 2 ou 3" sqref="E4:E15">
      <formula1>1</formula1>
      <formula2>3</formula2>
    </dataValidation>
  </dataValidations>
  <printOptions horizontalCentered="1" verticalCentered="1"/>
  <pageMargins left="0.23622047244094491" right="0.23622047244094491" top="0.51181102362204722" bottom="0.51181102362204722" header="0.23622047244094491" footer="0.23622047244094491"/>
  <pageSetup scale="32" orientation="landscape" horizontalDpi="4294967292" verticalDpi="4294967292" r:id="rId1"/>
  <headerFooter alignWithMargins="0">
    <oddHeader>&amp;L&amp;"Arial,Normal"&amp;12Analyse de développement durable&amp;C&amp;"Arial,Italique"&amp;18Dimension sociale&amp;R&amp;"Arial,Normal"&amp;12&amp;D</oddHeader>
    <oddFooter>&amp;L&amp;"Arial,Normal"&amp;12Référence : Villeneuve, C. et Riffon, O., 2011&amp;C&amp;"Arial,Normal"&amp;12Comment réaliser une analyse de développement durable?&amp;10 &amp;R&amp;"Arial,Normal"&amp;12Département des  sciences fondamentales, UQAC</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A7D971"/>
    <pageSetUpPr fitToPage="1"/>
  </sheetPr>
  <dimension ref="B1:L35"/>
  <sheetViews>
    <sheetView showGridLines="0" zoomScale="80" zoomScaleNormal="80" workbookViewId="0"/>
  </sheetViews>
  <sheetFormatPr baseColWidth="10" defaultColWidth="10.77734375" defaultRowHeight="16.8" x14ac:dyDescent="0.25"/>
  <cols>
    <col min="1" max="1" width="1.6640625" style="49" customWidth="1"/>
    <col min="2" max="2" width="17.6640625" style="47" customWidth="1"/>
    <col min="3" max="3" width="35.6640625" style="74" customWidth="1"/>
    <col min="4" max="4" width="70.6640625" style="48" customWidth="1"/>
    <col min="5" max="5" width="25.6640625" style="49" customWidth="1"/>
    <col min="6" max="6" width="70.6640625" style="49" customWidth="1"/>
    <col min="7" max="7" width="25.6640625" style="49" customWidth="1"/>
    <col min="8" max="9" width="70.6640625" style="49" customWidth="1"/>
    <col min="10" max="10" width="25.6640625" style="49" customWidth="1"/>
    <col min="11" max="11" width="5.33203125" style="49" hidden="1" customWidth="1"/>
    <col min="12" max="12" width="6.109375" style="49" hidden="1" customWidth="1"/>
    <col min="13" max="16384" width="10.77734375" style="49"/>
  </cols>
  <sheetData>
    <row r="1" spans="2:12" ht="16.5" customHeight="1" thickBot="1" x14ac:dyDescent="0.3"/>
    <row r="2" spans="2:12" ht="60" customHeight="1" thickBot="1" x14ac:dyDescent="0.3">
      <c r="B2" s="357" t="s">
        <v>286</v>
      </c>
      <c r="C2" s="363"/>
      <c r="D2" s="363"/>
      <c r="E2" s="363"/>
      <c r="F2" s="363"/>
      <c r="G2" s="363"/>
      <c r="H2" s="363"/>
      <c r="I2" s="363"/>
      <c r="J2" s="364"/>
      <c r="K2" s="78"/>
      <c r="L2" s="79"/>
    </row>
    <row r="3" spans="2:12" s="62" customFormat="1" ht="60" customHeight="1" thickBot="1" x14ac:dyDescent="0.3">
      <c r="B3" s="127" t="s">
        <v>277</v>
      </c>
      <c r="C3" s="365" t="s">
        <v>279</v>
      </c>
      <c r="D3" s="366"/>
      <c r="E3" s="128" t="s">
        <v>276</v>
      </c>
      <c r="F3" s="128" t="s">
        <v>275</v>
      </c>
      <c r="G3" s="128" t="s">
        <v>274</v>
      </c>
      <c r="H3" s="128" t="s">
        <v>185</v>
      </c>
      <c r="I3" s="128" t="s">
        <v>273</v>
      </c>
      <c r="J3" s="129" t="s">
        <v>287</v>
      </c>
      <c r="K3" s="80" t="s">
        <v>2</v>
      </c>
      <c r="L3" s="75" t="s">
        <v>35</v>
      </c>
    </row>
    <row r="4" spans="2:12" ht="60" customHeight="1" x14ac:dyDescent="0.25">
      <c r="B4" s="118" t="s">
        <v>8</v>
      </c>
      <c r="C4" s="119" t="s">
        <v>288</v>
      </c>
      <c r="D4" s="120" t="s">
        <v>289</v>
      </c>
      <c r="E4" s="168"/>
      <c r="F4" s="179"/>
      <c r="G4" s="170"/>
      <c r="H4" s="180"/>
      <c r="I4" s="171"/>
      <c r="J4" s="275" t="str">
        <f t="shared" ref="J4:J13" si="0">IF(L4&lt;101," ",IF(L4&lt;162,"Enjeux long terme",IF(L4&lt;202,"Non prioritaire",IF(L4&lt;223,"Réagir",IF(L4&lt;263,"Agir",IF(L4&lt;303,"Pérenniser",IF(L4&lt;344,"Réagir",IF(L4&lt;364,"Agir",IF(L4&lt;404,"Pérenniser")))))))))</f>
        <v xml:space="preserve"> </v>
      </c>
      <c r="K4" s="181">
        <f t="shared" ref="K4:K13" si="1">$E4*G4/10</f>
        <v>0</v>
      </c>
      <c r="L4" s="50">
        <f t="shared" ref="L4:L13" si="2">IF(G4="",0,((E4*101)+G4*10))</f>
        <v>0</v>
      </c>
    </row>
    <row r="5" spans="2:12" ht="60" customHeight="1" x14ac:dyDescent="0.25">
      <c r="B5" s="113" t="s">
        <v>9</v>
      </c>
      <c r="C5" s="112" t="s">
        <v>81</v>
      </c>
      <c r="D5" s="111" t="s">
        <v>233</v>
      </c>
      <c r="E5" s="173"/>
      <c r="F5" s="109"/>
      <c r="G5" s="174"/>
      <c r="H5" s="182"/>
      <c r="I5" s="109"/>
      <c r="J5" s="276" t="str">
        <f>IF(L5&lt;101," ",IF(L5&lt;162,"Enjeux long terme",IF(L5&lt;202,"Non prioritaire",IF(L5&lt;223,"Réagir",IF(L5&lt;263,"Agir",IF(L5&lt;303,"Pérenniser",IF(L5&lt;344,"Réagir",IF(L5&lt;364,"Agir",IF(L5&lt;404,"Pérenniser")))))))))</f>
        <v xml:space="preserve"> </v>
      </c>
      <c r="K5" s="183">
        <f>$E5*G5/10</f>
        <v>0</v>
      </c>
      <c r="L5" s="51">
        <f>IF(G5="",0,((E5*101)+G5*10))</f>
        <v>0</v>
      </c>
    </row>
    <row r="6" spans="2:12" ht="60" customHeight="1" x14ac:dyDescent="0.25">
      <c r="B6" s="113" t="s">
        <v>10</v>
      </c>
      <c r="C6" s="112" t="s">
        <v>78</v>
      </c>
      <c r="D6" s="111" t="s">
        <v>234</v>
      </c>
      <c r="E6" s="173"/>
      <c r="F6" s="184"/>
      <c r="G6" s="174"/>
      <c r="H6" s="182"/>
      <c r="I6" s="109"/>
      <c r="J6" s="276" t="str">
        <f t="shared" si="0"/>
        <v xml:space="preserve"> </v>
      </c>
      <c r="K6" s="183">
        <f t="shared" si="1"/>
        <v>0</v>
      </c>
      <c r="L6" s="51">
        <f t="shared" si="2"/>
        <v>0</v>
      </c>
    </row>
    <row r="7" spans="2:12" ht="60" customHeight="1" x14ac:dyDescent="0.25">
      <c r="B7" s="113" t="s">
        <v>85</v>
      </c>
      <c r="C7" s="112" t="s">
        <v>171</v>
      </c>
      <c r="D7" s="111" t="s">
        <v>235</v>
      </c>
      <c r="E7" s="173"/>
      <c r="F7" s="109"/>
      <c r="G7" s="174"/>
      <c r="H7" s="182"/>
      <c r="I7" s="109"/>
      <c r="J7" s="276" t="str">
        <f t="shared" si="0"/>
        <v xml:space="preserve"> </v>
      </c>
      <c r="K7" s="183">
        <f t="shared" si="1"/>
        <v>0</v>
      </c>
      <c r="L7" s="51">
        <f t="shared" si="2"/>
        <v>0</v>
      </c>
    </row>
    <row r="8" spans="2:12" ht="60" customHeight="1" x14ac:dyDescent="0.25">
      <c r="B8" s="113" t="s">
        <v>86</v>
      </c>
      <c r="C8" s="112" t="s">
        <v>79</v>
      </c>
      <c r="D8" s="111" t="s">
        <v>290</v>
      </c>
      <c r="E8" s="173"/>
      <c r="F8" s="109"/>
      <c r="G8" s="174"/>
      <c r="H8" s="182"/>
      <c r="I8" s="109"/>
      <c r="J8" s="276" t="str">
        <f t="shared" si="0"/>
        <v xml:space="preserve"> </v>
      </c>
      <c r="K8" s="183">
        <f t="shared" si="1"/>
        <v>0</v>
      </c>
      <c r="L8" s="51">
        <f t="shared" si="2"/>
        <v>0</v>
      </c>
    </row>
    <row r="9" spans="2:12" ht="60" customHeight="1" thickBot="1" x14ac:dyDescent="0.3">
      <c r="B9" s="113" t="s">
        <v>87</v>
      </c>
      <c r="C9" s="112" t="s">
        <v>80</v>
      </c>
      <c r="D9" s="111" t="s">
        <v>236</v>
      </c>
      <c r="E9" s="173"/>
      <c r="F9" s="182"/>
      <c r="G9" s="174"/>
      <c r="H9" s="182"/>
      <c r="I9" s="109"/>
      <c r="J9" s="276" t="str">
        <f t="shared" si="0"/>
        <v xml:space="preserve"> </v>
      </c>
      <c r="K9" s="185">
        <f t="shared" si="1"/>
        <v>0</v>
      </c>
      <c r="L9" s="52">
        <f t="shared" si="2"/>
        <v>0</v>
      </c>
    </row>
    <row r="10" spans="2:12" ht="60" customHeight="1" x14ac:dyDescent="0.25">
      <c r="B10" s="113" t="s">
        <v>88</v>
      </c>
      <c r="C10" s="112" t="s">
        <v>82</v>
      </c>
      <c r="D10" s="111" t="s">
        <v>237</v>
      </c>
      <c r="E10" s="173"/>
      <c r="F10" s="109"/>
      <c r="G10" s="174"/>
      <c r="H10" s="109"/>
      <c r="I10" s="114"/>
      <c r="J10" s="276" t="str">
        <f t="shared" si="0"/>
        <v xml:space="preserve"> </v>
      </c>
      <c r="K10" s="183">
        <f t="shared" si="1"/>
        <v>0</v>
      </c>
      <c r="L10" s="51">
        <f t="shared" si="2"/>
        <v>0</v>
      </c>
    </row>
    <row r="11" spans="2:12" ht="60" customHeight="1" x14ac:dyDescent="0.25">
      <c r="B11" s="113" t="s">
        <v>89</v>
      </c>
      <c r="C11" s="112" t="s">
        <v>83</v>
      </c>
      <c r="D11" s="111" t="s">
        <v>237</v>
      </c>
      <c r="E11" s="173"/>
      <c r="F11" s="109"/>
      <c r="G11" s="174"/>
      <c r="H11" s="109"/>
      <c r="I11" s="109"/>
      <c r="J11" s="276" t="str">
        <f t="shared" si="0"/>
        <v xml:space="preserve"> </v>
      </c>
      <c r="K11" s="183">
        <f t="shared" si="1"/>
        <v>0</v>
      </c>
      <c r="L11" s="51">
        <f t="shared" si="2"/>
        <v>0</v>
      </c>
    </row>
    <row r="12" spans="2:12" ht="60" customHeight="1" x14ac:dyDescent="0.25">
      <c r="B12" s="113" t="s">
        <v>90</v>
      </c>
      <c r="C12" s="112" t="s">
        <v>84</v>
      </c>
      <c r="D12" s="111" t="s">
        <v>237</v>
      </c>
      <c r="E12" s="173"/>
      <c r="F12" s="182"/>
      <c r="G12" s="174"/>
      <c r="H12" s="182"/>
      <c r="I12" s="109"/>
      <c r="J12" s="276" t="str">
        <f t="shared" si="0"/>
        <v xml:space="preserve"> </v>
      </c>
      <c r="K12" s="183">
        <f t="shared" si="1"/>
        <v>0</v>
      </c>
      <c r="L12" s="51">
        <f t="shared" si="2"/>
        <v>0</v>
      </c>
    </row>
    <row r="13" spans="2:12" ht="60" customHeight="1" x14ac:dyDescent="0.25">
      <c r="B13" s="121" t="s">
        <v>91</v>
      </c>
      <c r="C13" s="122" t="s">
        <v>183</v>
      </c>
      <c r="D13" s="123" t="s">
        <v>237</v>
      </c>
      <c r="E13" s="176"/>
      <c r="F13" s="177"/>
      <c r="G13" s="178"/>
      <c r="H13" s="109"/>
      <c r="I13" s="109"/>
      <c r="J13" s="276" t="str">
        <f t="shared" si="0"/>
        <v xml:space="preserve"> </v>
      </c>
      <c r="K13" s="183">
        <f t="shared" si="1"/>
        <v>0</v>
      </c>
      <c r="L13" s="51">
        <f t="shared" si="2"/>
        <v>0</v>
      </c>
    </row>
    <row r="14" spans="2:12" s="53" customFormat="1" ht="60" customHeight="1" x14ac:dyDescent="0.25">
      <c r="B14" s="360" t="s">
        <v>310</v>
      </c>
      <c r="C14" s="361"/>
      <c r="D14" s="362"/>
      <c r="E14" s="130">
        <f>IF(SUM(E4:E13)=0,0,(AVERAGE(E4:E13)))</f>
        <v>0</v>
      </c>
      <c r="F14" s="131" t="s">
        <v>341</v>
      </c>
      <c r="G14" s="132">
        <f>IF($E14="",0,(IF($E14&lt;&gt;0,SUM(K4:K13)/SUM(E4:E13),0)))</f>
        <v>0</v>
      </c>
      <c r="H14" s="55"/>
      <c r="I14" s="55"/>
      <c r="J14" s="57"/>
      <c r="K14" s="55"/>
    </row>
    <row r="15" spans="2:12" s="53" customFormat="1" x14ac:dyDescent="0.25">
      <c r="B15" s="47"/>
      <c r="C15" s="70"/>
      <c r="E15" s="54"/>
      <c r="F15" s="55"/>
      <c r="G15" s="56"/>
      <c r="H15" s="55"/>
      <c r="I15" s="55"/>
      <c r="J15" s="57"/>
      <c r="K15" s="55"/>
    </row>
    <row r="16" spans="2:12" s="53" customFormat="1" x14ac:dyDescent="0.25">
      <c r="B16" s="47"/>
      <c r="C16" s="70"/>
      <c r="E16" s="54"/>
      <c r="F16" s="55"/>
      <c r="G16" s="56"/>
      <c r="H16" s="55"/>
      <c r="I16" s="55"/>
      <c r="J16" s="57"/>
      <c r="K16" s="55"/>
    </row>
    <row r="17" spans="5:11" ht="24.3" customHeight="1" x14ac:dyDescent="0.25">
      <c r="E17" s="58"/>
      <c r="F17" s="58"/>
      <c r="G17" s="58"/>
      <c r="H17" s="58"/>
      <c r="I17" s="58"/>
      <c r="J17" s="59"/>
      <c r="K17" s="58"/>
    </row>
    <row r="18" spans="5:11" ht="24.3" customHeight="1" x14ac:dyDescent="0.25">
      <c r="E18" s="58"/>
      <c r="F18" s="58"/>
      <c r="G18" s="58"/>
      <c r="H18" s="58"/>
      <c r="I18" s="58"/>
      <c r="J18" s="59"/>
      <c r="K18" s="58"/>
    </row>
    <row r="19" spans="5:11" ht="24.3" customHeight="1" x14ac:dyDescent="0.25">
      <c r="E19" s="58"/>
      <c r="F19" s="58"/>
      <c r="G19" s="58"/>
      <c r="H19" s="58"/>
      <c r="I19" s="58"/>
      <c r="J19" s="59"/>
      <c r="K19" s="58"/>
    </row>
    <row r="20" spans="5:11" ht="24.3" customHeight="1" x14ac:dyDescent="0.25">
      <c r="E20" s="58"/>
      <c r="F20" s="58"/>
      <c r="G20" s="58"/>
      <c r="H20" s="58"/>
      <c r="I20" s="58"/>
      <c r="J20" s="59"/>
      <c r="K20" s="58"/>
    </row>
    <row r="21" spans="5:11" ht="24.3" customHeight="1" x14ac:dyDescent="0.25">
      <c r="E21" s="58"/>
      <c r="F21" s="58"/>
      <c r="G21" s="58"/>
      <c r="H21" s="58"/>
      <c r="I21" s="58"/>
      <c r="J21" s="59"/>
      <c r="K21" s="58"/>
    </row>
    <row r="22" spans="5:11" ht="24.3" customHeight="1" x14ac:dyDescent="0.25">
      <c r="E22" s="58"/>
      <c r="F22" s="58"/>
      <c r="G22" s="58"/>
      <c r="H22" s="58"/>
      <c r="I22" s="58"/>
      <c r="J22" s="59"/>
      <c r="K22" s="58"/>
    </row>
    <row r="23" spans="5:11" ht="24.3" customHeight="1" x14ac:dyDescent="0.25">
      <c r="E23" s="58"/>
      <c r="F23" s="58"/>
      <c r="G23" s="58"/>
      <c r="H23" s="58"/>
      <c r="I23" s="58"/>
      <c r="J23" s="59"/>
      <c r="K23" s="58"/>
    </row>
    <row r="24" spans="5:11" ht="24.3" customHeight="1" x14ac:dyDescent="0.25">
      <c r="E24" s="58"/>
      <c r="F24" s="58"/>
      <c r="G24" s="58"/>
      <c r="H24" s="58"/>
      <c r="I24" s="58"/>
      <c r="J24" s="59"/>
      <c r="K24" s="58"/>
    </row>
    <row r="25" spans="5:11" ht="24.3" customHeight="1" x14ac:dyDescent="0.25">
      <c r="E25" s="58"/>
      <c r="F25" s="58"/>
      <c r="G25" s="58"/>
      <c r="H25" s="58"/>
      <c r="I25" s="58"/>
      <c r="J25" s="59"/>
      <c r="K25" s="58"/>
    </row>
    <row r="26" spans="5:11" x14ac:dyDescent="0.25">
      <c r="E26" s="58"/>
      <c r="F26" s="58"/>
      <c r="G26" s="58"/>
      <c r="H26" s="58"/>
      <c r="I26" s="58"/>
      <c r="J26" s="59"/>
      <c r="K26" s="58"/>
    </row>
    <row r="27" spans="5:11" x14ac:dyDescent="0.25">
      <c r="E27" s="58"/>
      <c r="F27" s="58"/>
      <c r="G27" s="58"/>
      <c r="H27" s="58"/>
      <c r="I27" s="58"/>
      <c r="J27" s="59"/>
      <c r="K27" s="58"/>
    </row>
    <row r="28" spans="5:11" x14ac:dyDescent="0.25">
      <c r="E28" s="58"/>
      <c r="F28" s="58"/>
      <c r="G28" s="58"/>
      <c r="H28" s="58"/>
      <c r="I28" s="58"/>
      <c r="J28" s="59"/>
      <c r="K28" s="58"/>
    </row>
    <row r="29" spans="5:11" x14ac:dyDescent="0.25">
      <c r="E29" s="58"/>
      <c r="F29" s="58"/>
      <c r="G29" s="58"/>
      <c r="H29" s="58"/>
      <c r="I29" s="58"/>
      <c r="J29" s="59"/>
      <c r="K29" s="58"/>
    </row>
    <row r="30" spans="5:11" x14ac:dyDescent="0.25">
      <c r="E30" s="58"/>
      <c r="F30" s="58"/>
      <c r="G30" s="58"/>
      <c r="H30" s="58"/>
      <c r="I30" s="58"/>
      <c r="J30" s="59"/>
      <c r="K30" s="58"/>
    </row>
    <row r="31" spans="5:11" x14ac:dyDescent="0.25">
      <c r="E31" s="58"/>
      <c r="F31" s="58"/>
      <c r="G31" s="58"/>
      <c r="H31" s="58"/>
      <c r="I31" s="58"/>
      <c r="J31" s="59"/>
      <c r="K31" s="58"/>
    </row>
    <row r="32" spans="5:11" x14ac:dyDescent="0.25">
      <c r="J32" s="59"/>
    </row>
    <row r="33" spans="10:10" x14ac:dyDescent="0.25">
      <c r="J33" s="59"/>
    </row>
    <row r="34" spans="10:10" x14ac:dyDescent="0.25">
      <c r="J34" s="59"/>
    </row>
    <row r="35" spans="10:10" x14ac:dyDescent="0.25">
      <c r="J35" s="59"/>
    </row>
  </sheetData>
  <sheetProtection formatRows="0" selectLockedCells="1"/>
  <mergeCells count="3">
    <mergeCell ref="B14:D14"/>
    <mergeCell ref="B2:J2"/>
    <mergeCell ref="C3:D3"/>
  </mergeCells>
  <phoneticPr fontId="0" type="noConversion"/>
  <conditionalFormatting sqref="E4:E13 G4:G13">
    <cfRule type="cellIs" dxfId="484" priority="421" stopIfTrue="1" operator="lessThanOrEqual">
      <formula>0</formula>
    </cfRule>
  </conditionalFormatting>
  <conditionalFormatting sqref="I11:I13 I4:I9">
    <cfRule type="expression" dxfId="483" priority="397">
      <formula>FIND("Réagir",J4)</formula>
    </cfRule>
    <cfRule type="expression" dxfId="482" priority="398">
      <formula>FIND("Agir",J4)</formula>
    </cfRule>
  </conditionalFormatting>
  <conditionalFormatting sqref="I11:I13 I4:I9">
    <cfRule type="expression" dxfId="481" priority="394" stopIfTrue="1">
      <formula>ISTEXT(I4)</formula>
    </cfRule>
    <cfRule type="expression" dxfId="480" priority="395">
      <formula>FIND("Réagir",J4)</formula>
    </cfRule>
    <cfRule type="expression" dxfId="479" priority="396">
      <formula>FIND("Agir",J4)</formula>
    </cfRule>
  </conditionalFormatting>
  <conditionalFormatting sqref="J4:J13">
    <cfRule type="containsText" dxfId="478" priority="1" operator="containsText" text="Pérenniser">
      <formula>NOT(ISERROR(SEARCH("Pérenniser",J4)))</formula>
    </cfRule>
    <cfRule type="containsText" dxfId="477" priority="2" operator="containsText" text="Réagir">
      <formula>NOT(ISERROR(SEARCH("Réagir",J4)))</formula>
    </cfRule>
    <cfRule type="containsText" dxfId="476" priority="3" operator="containsText" text="Agir">
      <formula>NOT(ISERROR(SEARCH("Agir",J4)))</formula>
    </cfRule>
    <cfRule type="containsText" dxfId="475" priority="4" operator="containsText" text="Non prioritaire">
      <formula>NOT(ISERROR(SEARCH("Non prioritaire",J4)))</formula>
    </cfRule>
    <cfRule type="containsText" dxfId="474" priority="5" operator="containsText" text="Long terme">
      <formula>NOT(ISERROR(SEARCH("Long terme",J4)))</formula>
    </cfRule>
  </conditionalFormatting>
  <dataValidations xWindow="530" yWindow="482" count="2">
    <dataValidation type="whole" allowBlank="1" showInputMessage="1" showErrorMessage="1" errorTitle="Évaluation non valide" error="Les valeurs permises de l'évaluation sont de 0 à 10" promptTitle="Évaluation" prompt="Entrer une valeur de 0 à 10" sqref="G4:G13">
      <formula1>0</formula1>
      <formula2>10</formula2>
    </dataValidation>
    <dataValidation type="whole" allowBlank="1" showInputMessage="1" showErrorMessage="1" errorTitle="Pondération invalide" error="Les valeurs permises de la pondération sont 1, 2 ou 3" promptTitle="Pondération" prompt="Entrer 1, 2 ou 3" sqref="E4:E13">
      <formula1>1</formula1>
      <formula2>3</formula2>
    </dataValidation>
  </dataValidations>
  <printOptions horizontalCentered="1" verticalCentered="1"/>
  <pageMargins left="0.23622047244094491" right="0.23622047244094491" top="0.51181102362204722" bottom="0.51181102362204722" header="0.23622047244094491" footer="0.23622047244094491"/>
  <pageSetup scale="32" orientation="landscape" horizontalDpi="4294967292" verticalDpi="4294967292" r:id="rId1"/>
  <headerFooter alignWithMargins="0">
    <oddHeader>&amp;L&amp;"Arial,Normal"&amp;12Analyse de développement durable&amp;C&amp;"Arial,Italique"&amp;18Dimension écologique&amp;R&amp;"Arial,Normal"&amp;14&amp;D</oddHeader>
    <oddFooter>&amp;L&amp;"Arial,Normal"Référence : Villeneuve, C. et Riffon, O., 2011&amp;C&amp;"Arial,Normal"Comment réaliser une analyse de développement durable? &amp;R&amp;"Arial,Normal"&amp;9Département des  sciences fondamentales, UQAC</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4">
    <tabColor rgb="FFFFB469"/>
    <pageSetUpPr fitToPage="1"/>
  </sheetPr>
  <dimension ref="B1:N35"/>
  <sheetViews>
    <sheetView showGridLines="0" zoomScale="80" zoomScaleNormal="80" zoomScalePageLayoutView="55" workbookViewId="0"/>
  </sheetViews>
  <sheetFormatPr baseColWidth="10" defaultColWidth="10.77734375" defaultRowHeight="16.8" x14ac:dyDescent="0.25"/>
  <cols>
    <col min="1" max="1" width="1.44140625" style="25" customWidth="1"/>
    <col min="2" max="2" width="17.6640625" style="26" customWidth="1"/>
    <col min="3" max="3" width="35.6640625" style="73" customWidth="1"/>
    <col min="4" max="4" width="70.6640625" style="27" customWidth="1"/>
    <col min="5" max="5" width="25.6640625" style="25" customWidth="1"/>
    <col min="6" max="6" width="70.6640625" style="28" customWidth="1"/>
    <col min="7" max="7" width="25.6640625" style="25" customWidth="1"/>
    <col min="8" max="10" width="70.6640625" style="28" customWidth="1"/>
    <col min="11" max="11" width="25.6640625" style="25" customWidth="1"/>
    <col min="12" max="12" width="5.33203125" style="25" hidden="1" customWidth="1"/>
    <col min="13" max="13" width="6.6640625" style="25" hidden="1" customWidth="1"/>
    <col min="14" max="16384" width="10.77734375" style="25"/>
  </cols>
  <sheetData>
    <row r="1" spans="2:14" ht="16.5" customHeight="1" thickBot="1" x14ac:dyDescent="0.3"/>
    <row r="2" spans="2:14" ht="60" customHeight="1" thickBot="1" x14ac:dyDescent="0.3">
      <c r="B2" s="357" t="s">
        <v>291</v>
      </c>
      <c r="C2" s="363"/>
      <c r="D2" s="363"/>
      <c r="E2" s="363"/>
      <c r="F2" s="363"/>
      <c r="G2" s="363"/>
      <c r="H2" s="363"/>
      <c r="I2" s="363"/>
      <c r="J2" s="369"/>
      <c r="K2" s="369"/>
      <c r="L2" s="133"/>
      <c r="M2" s="134"/>
      <c r="N2" s="135"/>
    </row>
    <row r="3" spans="2:14" s="64" customFormat="1" ht="60" customHeight="1" thickBot="1" x14ac:dyDescent="0.3">
      <c r="B3" s="240" t="s">
        <v>277</v>
      </c>
      <c r="C3" s="370" t="s">
        <v>279</v>
      </c>
      <c r="D3" s="371"/>
      <c r="E3" s="241" t="s">
        <v>276</v>
      </c>
      <c r="F3" s="241" t="s">
        <v>275</v>
      </c>
      <c r="G3" s="241" t="s">
        <v>274</v>
      </c>
      <c r="H3" s="241" t="s">
        <v>185</v>
      </c>
      <c r="I3" s="241"/>
      <c r="J3" s="241" t="s">
        <v>273</v>
      </c>
      <c r="K3" s="242" t="s">
        <v>272</v>
      </c>
      <c r="L3" s="136" t="s">
        <v>2</v>
      </c>
      <c r="M3" s="137" t="s">
        <v>35</v>
      </c>
      <c r="N3" s="138"/>
    </row>
    <row r="4" spans="2:14" ht="60" customHeight="1" x14ac:dyDescent="0.25">
      <c r="B4" s="150" t="s">
        <v>11</v>
      </c>
      <c r="C4" s="151" t="s">
        <v>172</v>
      </c>
      <c r="D4" s="152" t="s">
        <v>294</v>
      </c>
      <c r="E4" s="168"/>
      <c r="F4" s="186"/>
      <c r="G4" s="187"/>
      <c r="H4" s="186"/>
      <c r="I4" s="186"/>
      <c r="J4" s="171"/>
      <c r="K4" s="275" t="str">
        <f t="shared" ref="K4:K13" si="0">IF(M4&lt;101," ",IF(M4&lt;162,"Enjeux long terme",IF(M4&lt;202,"Non prioritaire",IF(M4&lt;223,"Réagir",IF(M4&lt;263,"Agir",IF(M4&lt;303,"Pérenniser",IF(M4&lt;344,"Réagir",IF(M4&lt;364,"Agir",IF(M4&lt;404,"Pérenniser")))))))))</f>
        <v xml:space="preserve"> </v>
      </c>
      <c r="L4" s="139">
        <f t="shared" ref="L4:L13" si="1">$E4*G4/10</f>
        <v>0</v>
      </c>
      <c r="M4" s="140">
        <f t="shared" ref="M4:M13" si="2">IF(G4="",0,((E4*101)+G4*10))</f>
        <v>0</v>
      </c>
      <c r="N4" s="135"/>
    </row>
    <row r="5" spans="2:14" ht="60" customHeight="1" x14ac:dyDescent="0.25">
      <c r="B5" s="149" t="s">
        <v>12</v>
      </c>
      <c r="C5" s="116" t="s">
        <v>173</v>
      </c>
      <c r="D5" s="115" t="s">
        <v>225</v>
      </c>
      <c r="E5" s="173"/>
      <c r="F5" s="114"/>
      <c r="G5" s="174"/>
      <c r="H5" s="114"/>
      <c r="I5" s="114"/>
      <c r="J5" s="109"/>
      <c r="K5" s="276" t="str">
        <f t="shared" si="0"/>
        <v xml:space="preserve"> </v>
      </c>
      <c r="L5" s="141">
        <f t="shared" si="1"/>
        <v>0</v>
      </c>
      <c r="M5" s="140">
        <f t="shared" si="2"/>
        <v>0</v>
      </c>
      <c r="N5" s="135"/>
    </row>
    <row r="6" spans="2:14" ht="60" customHeight="1" x14ac:dyDescent="0.25">
      <c r="B6" s="149" t="s">
        <v>13</v>
      </c>
      <c r="C6" s="116" t="s">
        <v>92</v>
      </c>
      <c r="D6" s="115" t="s">
        <v>226</v>
      </c>
      <c r="E6" s="173"/>
      <c r="F6" s="114"/>
      <c r="G6" s="174"/>
      <c r="H6" s="114"/>
      <c r="I6" s="114"/>
      <c r="J6" s="109"/>
      <c r="K6" s="276" t="str">
        <f t="shared" si="0"/>
        <v xml:space="preserve"> </v>
      </c>
      <c r="L6" s="139">
        <f t="shared" si="1"/>
        <v>0</v>
      </c>
      <c r="M6" s="140">
        <f t="shared" si="2"/>
        <v>0</v>
      </c>
      <c r="N6" s="135"/>
    </row>
    <row r="7" spans="2:14" ht="60" customHeight="1" x14ac:dyDescent="0.25">
      <c r="B7" s="149" t="s">
        <v>97</v>
      </c>
      <c r="C7" s="116" t="s">
        <v>93</v>
      </c>
      <c r="D7" s="115" t="s">
        <v>227</v>
      </c>
      <c r="E7" s="173"/>
      <c r="F7" s="114"/>
      <c r="G7" s="175"/>
      <c r="H7" s="114"/>
      <c r="I7" s="114"/>
      <c r="J7" s="109"/>
      <c r="K7" s="276" t="str">
        <f t="shared" si="0"/>
        <v xml:space="preserve"> </v>
      </c>
      <c r="L7" s="141">
        <f t="shared" si="1"/>
        <v>0</v>
      </c>
      <c r="M7" s="140">
        <f t="shared" si="2"/>
        <v>0</v>
      </c>
      <c r="N7" s="135"/>
    </row>
    <row r="8" spans="2:14" ht="60" customHeight="1" x14ac:dyDescent="0.25">
      <c r="B8" s="149" t="s">
        <v>41</v>
      </c>
      <c r="C8" s="116" t="s">
        <v>94</v>
      </c>
      <c r="D8" s="115" t="s">
        <v>228</v>
      </c>
      <c r="E8" s="173"/>
      <c r="F8" s="114"/>
      <c r="G8" s="175"/>
      <c r="H8" s="114"/>
      <c r="I8" s="114"/>
      <c r="J8" s="109"/>
      <c r="K8" s="276" t="str">
        <f t="shared" si="0"/>
        <v xml:space="preserve"> </v>
      </c>
      <c r="L8" s="141">
        <f t="shared" si="1"/>
        <v>0</v>
      </c>
      <c r="M8" s="140">
        <f t="shared" si="2"/>
        <v>0</v>
      </c>
      <c r="N8" s="135"/>
    </row>
    <row r="9" spans="2:14" ht="60" customHeight="1" x14ac:dyDescent="0.25">
      <c r="B9" s="149" t="s">
        <v>46</v>
      </c>
      <c r="C9" s="116" t="s">
        <v>95</v>
      </c>
      <c r="D9" s="115" t="s">
        <v>295</v>
      </c>
      <c r="E9" s="173"/>
      <c r="F9" s="114"/>
      <c r="G9" s="175"/>
      <c r="H9" s="114"/>
      <c r="I9" s="114"/>
      <c r="J9" s="109"/>
      <c r="K9" s="276" t="str">
        <f t="shared" si="0"/>
        <v xml:space="preserve"> </v>
      </c>
      <c r="L9" s="139">
        <f t="shared" si="1"/>
        <v>0</v>
      </c>
      <c r="M9" s="140">
        <f t="shared" si="2"/>
        <v>0</v>
      </c>
      <c r="N9" s="135"/>
    </row>
    <row r="10" spans="2:14" ht="60" customHeight="1" x14ac:dyDescent="0.25">
      <c r="B10" s="149" t="s">
        <v>98</v>
      </c>
      <c r="C10" s="116" t="s">
        <v>292</v>
      </c>
      <c r="D10" s="115" t="s">
        <v>229</v>
      </c>
      <c r="E10" s="173"/>
      <c r="F10" s="114"/>
      <c r="G10" s="175"/>
      <c r="H10" s="114"/>
      <c r="I10" s="114"/>
      <c r="J10" s="109"/>
      <c r="K10" s="276" t="str">
        <f t="shared" si="0"/>
        <v xml:space="preserve"> </v>
      </c>
      <c r="L10" s="139">
        <f t="shared" si="1"/>
        <v>0</v>
      </c>
      <c r="M10" s="140">
        <f t="shared" si="2"/>
        <v>0</v>
      </c>
      <c r="N10" s="135"/>
    </row>
    <row r="11" spans="2:14" ht="60" customHeight="1" thickBot="1" x14ac:dyDescent="0.3">
      <c r="B11" s="149" t="s">
        <v>99</v>
      </c>
      <c r="C11" s="116" t="s">
        <v>293</v>
      </c>
      <c r="D11" s="115" t="s">
        <v>296</v>
      </c>
      <c r="E11" s="173"/>
      <c r="F11" s="114"/>
      <c r="G11" s="175"/>
      <c r="H11" s="114"/>
      <c r="I11" s="114"/>
      <c r="J11" s="109"/>
      <c r="K11" s="276" t="str">
        <f t="shared" si="0"/>
        <v xml:space="preserve"> </v>
      </c>
      <c r="L11" s="142">
        <f t="shared" si="1"/>
        <v>0</v>
      </c>
      <c r="M11" s="140">
        <f t="shared" si="2"/>
        <v>0</v>
      </c>
      <c r="N11" s="135"/>
    </row>
    <row r="12" spans="2:14" ht="60" customHeight="1" thickBot="1" x14ac:dyDescent="0.3">
      <c r="B12" s="149" t="s">
        <v>100</v>
      </c>
      <c r="C12" s="116" t="s">
        <v>230</v>
      </c>
      <c r="D12" s="115" t="s">
        <v>231</v>
      </c>
      <c r="E12" s="173"/>
      <c r="F12" s="114"/>
      <c r="G12" s="175"/>
      <c r="H12" s="114"/>
      <c r="I12" s="114"/>
      <c r="J12" s="109"/>
      <c r="K12" s="276" t="str">
        <f t="shared" si="0"/>
        <v xml:space="preserve"> </v>
      </c>
      <c r="L12" s="142">
        <f t="shared" si="1"/>
        <v>0</v>
      </c>
      <c r="M12" s="140">
        <f t="shared" si="2"/>
        <v>0</v>
      </c>
      <c r="N12" s="135"/>
    </row>
    <row r="13" spans="2:14" ht="60" customHeight="1" x14ac:dyDescent="0.25">
      <c r="B13" s="153" t="s">
        <v>101</v>
      </c>
      <c r="C13" s="154" t="s">
        <v>96</v>
      </c>
      <c r="D13" s="155" t="s">
        <v>232</v>
      </c>
      <c r="E13" s="176"/>
      <c r="F13" s="188"/>
      <c r="G13" s="189"/>
      <c r="H13" s="114"/>
      <c r="I13" s="114"/>
      <c r="J13" s="109"/>
      <c r="K13" s="276" t="str">
        <f t="shared" si="0"/>
        <v xml:space="preserve"> </v>
      </c>
      <c r="L13" s="139">
        <f t="shared" si="1"/>
        <v>0</v>
      </c>
      <c r="M13" s="140">
        <f t="shared" si="2"/>
        <v>0</v>
      </c>
      <c r="N13" s="135"/>
    </row>
    <row r="14" spans="2:14" ht="60" customHeight="1" x14ac:dyDescent="0.25">
      <c r="B14" s="367" t="s">
        <v>339</v>
      </c>
      <c r="C14" s="368"/>
      <c r="D14" s="368"/>
      <c r="E14" s="243">
        <f>IF(SUM(E4:E13)=0,0,(AVERAGE(E4:E13)))</f>
        <v>0</v>
      </c>
      <c r="F14" s="244" t="s">
        <v>343</v>
      </c>
      <c r="G14" s="245">
        <f>IF($E14="",0,(IF($E14&lt;&gt;0,SUM(L4:L13)/SUM(E4:E13),0)))</f>
        <v>0</v>
      </c>
      <c r="H14" s="143"/>
      <c r="I14" s="143"/>
      <c r="J14" s="143"/>
      <c r="K14" s="144"/>
      <c r="L14" s="145"/>
      <c r="M14" s="135"/>
      <c r="N14" s="135"/>
    </row>
    <row r="15" spans="2:14" ht="24.3" customHeight="1" x14ac:dyDescent="0.25">
      <c r="B15" s="146"/>
      <c r="C15" s="147"/>
      <c r="D15" s="148"/>
      <c r="E15" s="145"/>
      <c r="F15" s="143"/>
      <c r="G15" s="145"/>
      <c r="H15" s="143"/>
      <c r="I15" s="143"/>
      <c r="J15" s="143"/>
      <c r="K15" s="144"/>
      <c r="L15" s="145"/>
      <c r="M15" s="135"/>
      <c r="N15" s="135"/>
    </row>
    <row r="16" spans="2:14" ht="24.3" customHeight="1" x14ac:dyDescent="0.25">
      <c r="E16" s="30"/>
      <c r="F16" s="31"/>
      <c r="G16" s="30"/>
      <c r="H16" s="31"/>
      <c r="I16" s="31"/>
      <c r="J16" s="31"/>
      <c r="K16" s="32"/>
      <c r="L16" s="30"/>
    </row>
    <row r="17" spans="5:12" ht="24.3" customHeight="1" x14ac:dyDescent="0.25">
      <c r="E17" s="30"/>
      <c r="F17" s="31"/>
      <c r="G17" s="30"/>
      <c r="H17" s="31"/>
      <c r="I17" s="31"/>
      <c r="J17" s="31"/>
      <c r="K17" s="32"/>
      <c r="L17" s="30"/>
    </row>
    <row r="18" spans="5:12" ht="24.3" customHeight="1" x14ac:dyDescent="0.25">
      <c r="E18" s="30"/>
      <c r="F18" s="31"/>
      <c r="G18" s="30"/>
      <c r="H18" s="31"/>
      <c r="I18" s="31"/>
      <c r="J18" s="31"/>
      <c r="K18" s="32"/>
      <c r="L18" s="30"/>
    </row>
    <row r="19" spans="5:12" ht="24.3" customHeight="1" x14ac:dyDescent="0.25">
      <c r="E19" s="30"/>
      <c r="F19" s="31"/>
      <c r="G19" s="30"/>
      <c r="H19" s="31"/>
      <c r="I19" s="31"/>
      <c r="J19" s="31"/>
      <c r="K19" s="32"/>
      <c r="L19" s="30"/>
    </row>
    <row r="20" spans="5:12" ht="24.3" customHeight="1" x14ac:dyDescent="0.25">
      <c r="E20" s="30"/>
      <c r="F20" s="31"/>
      <c r="G20" s="30"/>
      <c r="H20" s="31"/>
      <c r="I20" s="31"/>
      <c r="J20" s="31"/>
      <c r="K20" s="32"/>
      <c r="L20" s="30"/>
    </row>
    <row r="21" spans="5:12" ht="24.3" customHeight="1" x14ac:dyDescent="0.25">
      <c r="E21" s="30"/>
      <c r="F21" s="31"/>
      <c r="G21" s="30"/>
      <c r="H21" s="31"/>
      <c r="I21" s="31"/>
      <c r="J21" s="31"/>
      <c r="K21" s="32"/>
      <c r="L21" s="30"/>
    </row>
    <row r="22" spans="5:12" ht="24.3" customHeight="1" x14ac:dyDescent="0.25">
      <c r="E22" s="30"/>
      <c r="F22" s="31"/>
      <c r="G22" s="30"/>
      <c r="H22" s="31"/>
      <c r="I22" s="31"/>
      <c r="J22" s="31"/>
      <c r="K22" s="32"/>
      <c r="L22" s="30"/>
    </row>
    <row r="23" spans="5:12" ht="24.3" customHeight="1" x14ac:dyDescent="0.25">
      <c r="E23" s="30"/>
      <c r="F23" s="31"/>
      <c r="G23" s="30"/>
      <c r="H23" s="31"/>
      <c r="I23" s="31"/>
      <c r="J23" s="31"/>
      <c r="K23" s="32"/>
      <c r="L23" s="30"/>
    </row>
    <row r="24" spans="5:12" ht="24.3" customHeight="1" x14ac:dyDescent="0.25">
      <c r="E24" s="30"/>
      <c r="F24" s="31"/>
      <c r="G24" s="30"/>
      <c r="H24" s="31"/>
      <c r="I24" s="31"/>
      <c r="J24" s="31"/>
      <c r="K24" s="32"/>
      <c r="L24" s="30"/>
    </row>
    <row r="25" spans="5:12" ht="24.3" customHeight="1" x14ac:dyDescent="0.25">
      <c r="E25" s="30"/>
      <c r="F25" s="31"/>
      <c r="G25" s="30"/>
      <c r="H25" s="31"/>
      <c r="I25" s="31"/>
      <c r="J25" s="31"/>
      <c r="K25" s="32"/>
      <c r="L25" s="30"/>
    </row>
    <row r="26" spans="5:12" x14ac:dyDescent="0.25">
      <c r="E26" s="30"/>
      <c r="F26" s="31"/>
      <c r="G26" s="30"/>
      <c r="H26" s="31"/>
      <c r="I26" s="31"/>
      <c r="J26" s="31"/>
      <c r="K26" s="32"/>
      <c r="L26" s="30"/>
    </row>
    <row r="27" spans="5:12" x14ac:dyDescent="0.25">
      <c r="E27" s="30"/>
      <c r="F27" s="31"/>
      <c r="G27" s="30"/>
      <c r="H27" s="31"/>
      <c r="I27" s="31"/>
      <c r="J27" s="31"/>
      <c r="K27" s="32"/>
      <c r="L27" s="30"/>
    </row>
    <row r="28" spans="5:12" x14ac:dyDescent="0.25">
      <c r="E28" s="30"/>
      <c r="F28" s="31"/>
      <c r="G28" s="30"/>
      <c r="H28" s="31"/>
      <c r="I28" s="31"/>
      <c r="J28" s="31"/>
      <c r="K28" s="32"/>
      <c r="L28" s="30"/>
    </row>
    <row r="29" spans="5:12" x14ac:dyDescent="0.25">
      <c r="E29" s="30"/>
      <c r="F29" s="31"/>
      <c r="G29" s="30"/>
      <c r="H29" s="31"/>
      <c r="I29" s="31"/>
      <c r="J29" s="31"/>
      <c r="K29" s="32"/>
      <c r="L29" s="30"/>
    </row>
    <row r="30" spans="5:12" x14ac:dyDescent="0.25">
      <c r="E30" s="30"/>
      <c r="F30" s="31"/>
      <c r="G30" s="30"/>
      <c r="H30" s="31"/>
      <c r="I30" s="31"/>
      <c r="J30" s="31"/>
      <c r="K30" s="32"/>
      <c r="L30" s="30"/>
    </row>
    <row r="31" spans="5:12" x14ac:dyDescent="0.25">
      <c r="E31" s="30"/>
      <c r="F31" s="31"/>
      <c r="G31" s="30"/>
      <c r="H31" s="31"/>
      <c r="I31" s="31"/>
      <c r="J31" s="31"/>
      <c r="K31" s="32"/>
      <c r="L31" s="30"/>
    </row>
    <row r="32" spans="5:12" x14ac:dyDescent="0.25">
      <c r="K32" s="32"/>
    </row>
    <row r="33" spans="11:11" x14ac:dyDescent="0.25">
      <c r="K33" s="32"/>
    </row>
    <row r="34" spans="11:11" x14ac:dyDescent="0.25">
      <c r="K34" s="32"/>
    </row>
    <row r="35" spans="11:11" x14ac:dyDescent="0.25">
      <c r="K35" s="32"/>
    </row>
  </sheetData>
  <sheetProtection formatRows="0" selectLockedCells="1"/>
  <mergeCells count="3">
    <mergeCell ref="B14:D14"/>
    <mergeCell ref="B2:K2"/>
    <mergeCell ref="C3:D3"/>
  </mergeCells>
  <phoneticPr fontId="0" type="noConversion"/>
  <conditionalFormatting sqref="E4:E13 G4:G13">
    <cfRule type="cellIs" dxfId="473" priority="510" stopIfTrue="1" operator="lessThanOrEqual">
      <formula>0</formula>
    </cfRule>
  </conditionalFormatting>
  <conditionalFormatting sqref="J4:J13">
    <cfRule type="expression" dxfId="472" priority="496">
      <formula>FIND("Réagir",K4)</formula>
    </cfRule>
    <cfRule type="expression" dxfId="471" priority="497">
      <formula>FIND("Agir",K4)</formula>
    </cfRule>
  </conditionalFormatting>
  <conditionalFormatting sqref="J4:J13">
    <cfRule type="expression" dxfId="470" priority="489" stopIfTrue="1">
      <formula>ISTEXT(J4)</formula>
    </cfRule>
    <cfRule type="expression" dxfId="469" priority="490">
      <formula>FIND("Réagir",K4)</formula>
    </cfRule>
    <cfRule type="expression" dxfId="468" priority="491">
      <formula>FIND("Agir",K4)</formula>
    </cfRule>
  </conditionalFormatting>
  <conditionalFormatting sqref="K4:K13">
    <cfRule type="containsText" dxfId="467" priority="1" operator="containsText" text="Pérenniser">
      <formula>NOT(ISERROR(SEARCH("Pérenniser",K4)))</formula>
    </cfRule>
    <cfRule type="containsText" dxfId="466" priority="2" operator="containsText" text="Réagir">
      <formula>NOT(ISERROR(SEARCH("Réagir",K4)))</formula>
    </cfRule>
    <cfRule type="containsText" dxfId="465" priority="3" operator="containsText" text="Agir">
      <formula>NOT(ISERROR(SEARCH("Agir",K4)))</formula>
    </cfRule>
    <cfRule type="containsText" dxfId="464" priority="4" operator="containsText" text="Non prioritaire">
      <formula>NOT(ISERROR(SEARCH("Non prioritaire",K4)))</formula>
    </cfRule>
    <cfRule type="containsText" dxfId="463" priority="5" operator="containsText" text="Long terme">
      <formula>NOT(ISERROR(SEARCH("Long terme",K4)))</formula>
    </cfRule>
  </conditionalFormatting>
  <dataValidations count="2">
    <dataValidation type="whole" allowBlank="1" showInputMessage="1" showErrorMessage="1" errorTitle="Évaluation non valide" error="Les valeurs permises de l'évaluation sont de 0 à 10" promptTitle="Évaluation" prompt="Entrer une valeur de 0 à 10" sqref="G4:G13">
      <formula1>0</formula1>
      <formula2>10</formula2>
    </dataValidation>
    <dataValidation type="whole" allowBlank="1" showInputMessage="1" showErrorMessage="1" errorTitle="Pondération invalide" error="Les valeurs permises de la pondération sont 1, 2 ou 3" promptTitle="Pondération" prompt="Entrer 1, 2 ou 3" sqref="E4:E13">
      <formula1>1</formula1>
      <formula2>3</formula2>
    </dataValidation>
  </dataValidations>
  <printOptions horizontalCentered="1" verticalCentered="1"/>
  <pageMargins left="0.23622047244094491" right="0.23622047244094491" top="0.51181102362204722" bottom="0.51181102362204722" header="0.23622047244094491" footer="0.23622047244094491"/>
  <pageSetup scale="32" orientation="landscape" horizontalDpi="4000" verticalDpi="4000" r:id="rId1"/>
  <headerFooter alignWithMargins="0">
    <oddHeader>&amp;L&amp;"Arial,Normal"&amp;12Analyse de développement durable&amp;C&amp;"Arial,Italique"&amp;18Dimension économique&amp;R&amp;"Arial,Normal"&amp;14&amp;D</oddHeader>
    <oddFooter>&amp;L&amp;"Arial,Normal"Référence : Villeneuve, C. et Riffon, O., 2011&amp;C&amp;"Arial,Normal"Comment réaliser une analyse de développement durable? &amp;R&amp;"Arial,Normal"&amp;9Département des  sciences fondamentales, UQAC</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2AFDF"/>
  </sheetPr>
  <dimension ref="A1:L32"/>
  <sheetViews>
    <sheetView showGridLines="0" zoomScale="80" zoomScaleNormal="80" workbookViewId="0"/>
  </sheetViews>
  <sheetFormatPr baseColWidth="10" defaultColWidth="10.77734375" defaultRowHeight="16.8" x14ac:dyDescent="0.25"/>
  <cols>
    <col min="1" max="1" width="1.44140625" style="81" customWidth="1"/>
    <col min="2" max="2" width="17.6640625" style="9" customWidth="1"/>
    <col min="3" max="3" width="35.6640625" style="70" customWidth="1"/>
    <col min="4" max="4" width="70.6640625" style="11" customWidth="1"/>
    <col min="5" max="5" width="25.6640625" style="12" customWidth="1"/>
    <col min="6" max="6" width="70.6640625" style="12" customWidth="1"/>
    <col min="7" max="7" width="25.6640625" style="12" customWidth="1"/>
    <col min="8" max="9" width="70.6640625" style="12" customWidth="1"/>
    <col min="10" max="10" width="25.6640625" style="12" customWidth="1"/>
    <col min="11" max="12" width="20.6640625" style="12" customWidth="1"/>
    <col min="13" max="16384" width="10.77734375" style="12"/>
  </cols>
  <sheetData>
    <row r="1" spans="1:12" s="81" customFormat="1" ht="16.5" customHeight="1" x14ac:dyDescent="0.25">
      <c r="B1" s="82"/>
      <c r="C1" s="83"/>
      <c r="D1" s="84"/>
    </row>
    <row r="2" spans="1:12" ht="60" customHeight="1" x14ac:dyDescent="0.25">
      <c r="B2" s="357" t="s">
        <v>297</v>
      </c>
      <c r="C2" s="363"/>
      <c r="D2" s="363"/>
      <c r="E2" s="363"/>
      <c r="F2" s="363"/>
      <c r="G2" s="363"/>
      <c r="H2" s="363"/>
      <c r="I2" s="374"/>
      <c r="J2" s="374"/>
      <c r="K2" s="374"/>
      <c r="L2" s="374"/>
    </row>
    <row r="3" spans="1:12" s="62" customFormat="1" ht="60" customHeight="1" x14ac:dyDescent="0.25">
      <c r="A3" s="85"/>
      <c r="B3" s="205" t="s">
        <v>277</v>
      </c>
      <c r="C3" s="375" t="s">
        <v>279</v>
      </c>
      <c r="D3" s="376"/>
      <c r="E3" s="206" t="s">
        <v>276</v>
      </c>
      <c r="F3" s="206" t="s">
        <v>275</v>
      </c>
      <c r="G3" s="206" t="s">
        <v>274</v>
      </c>
      <c r="H3" s="206" t="s">
        <v>185</v>
      </c>
      <c r="I3" s="206" t="s">
        <v>273</v>
      </c>
      <c r="J3" s="206" t="s">
        <v>272</v>
      </c>
      <c r="K3" s="206" t="s">
        <v>298</v>
      </c>
      <c r="L3" s="207" t="s">
        <v>272</v>
      </c>
    </row>
    <row r="4" spans="1:12" ht="60" customHeight="1" x14ac:dyDescent="0.25">
      <c r="B4" s="159" t="s">
        <v>14</v>
      </c>
      <c r="C4" s="160" t="s">
        <v>102</v>
      </c>
      <c r="D4" s="161" t="s">
        <v>299</v>
      </c>
      <c r="E4" s="168"/>
      <c r="F4" s="190"/>
      <c r="G4" s="191"/>
      <c r="H4" s="192"/>
      <c r="I4" s="171"/>
      <c r="J4" s="275" t="str">
        <f t="shared" ref="J4:J10" si="0">IF(L4&lt;101," ",IF(L4&lt;162,"Enjeux long terme",IF(L4&lt;202,"Non prioritaire",IF(L4&lt;223,"Réagir",IF(L4&lt;263,"Agir",IF(L4&lt;303,"Pérenniser",IF(L4&lt;344,"Réagir",IF(L4&lt;364,"Agir",IF(L4&lt;404,"Pérenniser")))))))))</f>
        <v xml:space="preserve"> </v>
      </c>
      <c r="K4" s="172">
        <f t="shared" ref="K4:K10" si="1">$E4*G4/10</f>
        <v>0</v>
      </c>
      <c r="L4" s="193">
        <f t="shared" ref="L4:L10" si="2">IF(G4="",0,((E4*101)+G4*10))</f>
        <v>0</v>
      </c>
    </row>
    <row r="5" spans="1:12" ht="60" customHeight="1" x14ac:dyDescent="0.25">
      <c r="B5" s="156" t="s">
        <v>15</v>
      </c>
      <c r="C5" s="157" t="s">
        <v>103</v>
      </c>
      <c r="D5" s="158" t="s">
        <v>238</v>
      </c>
      <c r="E5" s="173"/>
      <c r="F5" s="194"/>
      <c r="G5" s="174"/>
      <c r="H5" s="110"/>
      <c r="I5" s="109"/>
      <c r="J5" s="276" t="str">
        <f t="shared" si="0"/>
        <v xml:space="preserve"> </v>
      </c>
      <c r="K5" s="108">
        <f t="shared" si="1"/>
        <v>0</v>
      </c>
      <c r="L5" s="195">
        <f t="shared" si="2"/>
        <v>0</v>
      </c>
    </row>
    <row r="6" spans="1:12" ht="60" customHeight="1" x14ac:dyDescent="0.25">
      <c r="B6" s="156" t="s">
        <v>16</v>
      </c>
      <c r="C6" s="157" t="s">
        <v>104</v>
      </c>
      <c r="D6" s="158" t="s">
        <v>300</v>
      </c>
      <c r="E6" s="173"/>
      <c r="F6" s="194"/>
      <c r="G6" s="196"/>
      <c r="H6" s="197"/>
      <c r="I6" s="109"/>
      <c r="J6" s="276" t="str">
        <f t="shared" si="0"/>
        <v xml:space="preserve"> </v>
      </c>
      <c r="K6" s="108">
        <f t="shared" si="1"/>
        <v>0</v>
      </c>
      <c r="L6" s="195">
        <f t="shared" si="2"/>
        <v>0</v>
      </c>
    </row>
    <row r="7" spans="1:12" ht="60" customHeight="1" x14ac:dyDescent="0.25">
      <c r="B7" s="156" t="s">
        <v>27</v>
      </c>
      <c r="C7" s="157" t="s">
        <v>174</v>
      </c>
      <c r="D7" s="158" t="s">
        <v>301</v>
      </c>
      <c r="E7" s="173"/>
      <c r="F7" s="194"/>
      <c r="G7" s="174"/>
      <c r="H7" s="110"/>
      <c r="I7" s="109"/>
      <c r="J7" s="276" t="str">
        <f t="shared" si="0"/>
        <v xml:space="preserve"> </v>
      </c>
      <c r="K7" s="108">
        <f t="shared" si="1"/>
        <v>0</v>
      </c>
      <c r="L7" s="195">
        <f t="shared" si="2"/>
        <v>0</v>
      </c>
    </row>
    <row r="8" spans="1:12" ht="60" customHeight="1" x14ac:dyDescent="0.25">
      <c r="B8" s="156" t="s">
        <v>28</v>
      </c>
      <c r="C8" s="157" t="s">
        <v>175</v>
      </c>
      <c r="D8" s="158" t="s">
        <v>302</v>
      </c>
      <c r="E8" s="173"/>
      <c r="F8" s="194"/>
      <c r="G8" s="174"/>
      <c r="H8" s="110"/>
      <c r="I8" s="109"/>
      <c r="J8" s="276" t="str">
        <f t="shared" si="0"/>
        <v xml:space="preserve"> </v>
      </c>
      <c r="K8" s="108">
        <f t="shared" si="1"/>
        <v>0</v>
      </c>
      <c r="L8" s="195">
        <f t="shared" si="2"/>
        <v>0</v>
      </c>
    </row>
    <row r="9" spans="1:12" ht="60" customHeight="1" x14ac:dyDescent="0.25">
      <c r="B9" s="156" t="s">
        <v>107</v>
      </c>
      <c r="C9" s="157" t="s">
        <v>105</v>
      </c>
      <c r="D9" s="158" t="s">
        <v>239</v>
      </c>
      <c r="E9" s="173"/>
      <c r="F9" s="194"/>
      <c r="G9" s="174"/>
      <c r="H9" s="110"/>
      <c r="I9" s="109"/>
      <c r="J9" s="276" t="str">
        <f t="shared" si="0"/>
        <v xml:space="preserve"> </v>
      </c>
      <c r="K9" s="108">
        <f t="shared" si="1"/>
        <v>0</v>
      </c>
      <c r="L9" s="195">
        <f t="shared" si="2"/>
        <v>0</v>
      </c>
    </row>
    <row r="10" spans="1:12" ht="60" customHeight="1" x14ac:dyDescent="0.25">
      <c r="B10" s="162" t="s">
        <v>108</v>
      </c>
      <c r="C10" s="163" t="s">
        <v>106</v>
      </c>
      <c r="D10" s="164" t="s">
        <v>240</v>
      </c>
      <c r="E10" s="176"/>
      <c r="F10" s="198"/>
      <c r="G10" s="178"/>
      <c r="H10" s="110"/>
      <c r="I10" s="109"/>
      <c r="J10" s="276" t="str">
        <f t="shared" si="0"/>
        <v xml:space="preserve"> </v>
      </c>
      <c r="K10" s="108">
        <f t="shared" si="1"/>
        <v>0</v>
      </c>
      <c r="L10" s="195">
        <f t="shared" si="2"/>
        <v>0</v>
      </c>
    </row>
    <row r="11" spans="1:12" ht="60" customHeight="1" x14ac:dyDescent="0.25">
      <c r="B11" s="372" t="s">
        <v>344</v>
      </c>
      <c r="C11" s="373"/>
      <c r="D11" s="373"/>
      <c r="E11" s="165">
        <f>IF(SUM(E4:E10)=0,0,(AVERAGE(E4:E10)))</f>
        <v>0</v>
      </c>
      <c r="F11" s="166" t="s">
        <v>345</v>
      </c>
      <c r="G11" s="167">
        <f>IF($E11="",0,(IF($E11&lt;&gt;0,SUM(K4:K10)/SUM(E4:E10),0)))</f>
        <v>0</v>
      </c>
      <c r="H11" s="58"/>
      <c r="I11" s="58"/>
      <c r="J11" s="59"/>
      <c r="K11" s="58"/>
      <c r="L11" s="49"/>
    </row>
    <row r="12" spans="1:12" x14ac:dyDescent="0.25">
      <c r="B12" s="16"/>
      <c r="C12" s="71"/>
      <c r="E12" s="17"/>
      <c r="F12" s="17"/>
      <c r="G12" s="17"/>
      <c r="H12" s="17"/>
      <c r="I12" s="17"/>
      <c r="J12" s="18"/>
      <c r="K12" s="17"/>
    </row>
    <row r="13" spans="1:12" x14ac:dyDescent="0.25">
      <c r="B13" s="16"/>
      <c r="C13" s="71"/>
      <c r="E13" s="17"/>
      <c r="F13" s="17"/>
      <c r="G13" s="17"/>
      <c r="H13" s="17"/>
      <c r="I13" s="17"/>
      <c r="J13" s="18"/>
      <c r="K13" s="17"/>
    </row>
    <row r="14" spans="1:12" x14ac:dyDescent="0.25">
      <c r="B14" s="16"/>
      <c r="C14" s="71"/>
      <c r="E14" s="17"/>
      <c r="F14" s="17"/>
      <c r="G14" s="17"/>
      <c r="H14" s="17"/>
      <c r="I14" s="17"/>
      <c r="J14" s="18"/>
      <c r="K14" s="17"/>
    </row>
    <row r="15" spans="1:12" x14ac:dyDescent="0.25">
      <c r="B15" s="16"/>
      <c r="C15" s="71"/>
      <c r="E15" s="17"/>
      <c r="F15" s="17"/>
      <c r="G15" s="17"/>
      <c r="H15" s="17"/>
      <c r="I15" s="17"/>
      <c r="J15" s="18"/>
      <c r="K15" s="17"/>
    </row>
    <row r="16" spans="1:12" x14ac:dyDescent="0.25">
      <c r="B16" s="16"/>
      <c r="C16" s="71"/>
      <c r="E16" s="17"/>
      <c r="F16" s="17"/>
      <c r="G16" s="17"/>
      <c r="H16" s="17"/>
      <c r="I16" s="17"/>
      <c r="J16" s="18"/>
      <c r="K16" s="17"/>
    </row>
    <row r="17" spans="2:11" x14ac:dyDescent="0.25">
      <c r="C17" s="71"/>
      <c r="E17" s="17"/>
      <c r="F17" s="17"/>
      <c r="G17" s="17"/>
      <c r="H17" s="17"/>
      <c r="I17" s="17"/>
      <c r="J17" s="18"/>
      <c r="K17" s="17"/>
    </row>
    <row r="18" spans="2:11" x14ac:dyDescent="0.25">
      <c r="C18" s="71"/>
      <c r="E18" s="17"/>
      <c r="F18" s="17"/>
      <c r="G18" s="17"/>
      <c r="H18" s="17"/>
      <c r="I18" s="17"/>
      <c r="J18" s="18"/>
      <c r="K18" s="17"/>
    </row>
    <row r="19" spans="2:11" x14ac:dyDescent="0.25">
      <c r="C19" s="71"/>
      <c r="E19" s="17"/>
      <c r="F19" s="17"/>
      <c r="G19" s="17"/>
      <c r="H19" s="17"/>
      <c r="I19" s="17"/>
      <c r="J19" s="18"/>
      <c r="K19" s="17"/>
    </row>
    <row r="20" spans="2:11" x14ac:dyDescent="0.25">
      <c r="B20" s="12"/>
      <c r="C20" s="71"/>
      <c r="E20" s="17"/>
      <c r="F20" s="17"/>
      <c r="G20" s="17"/>
      <c r="H20" s="17"/>
      <c r="I20" s="17"/>
      <c r="J20" s="18"/>
      <c r="K20" s="17"/>
    </row>
    <row r="21" spans="2:11" x14ac:dyDescent="0.25">
      <c r="B21" s="12"/>
      <c r="C21" s="71"/>
      <c r="E21" s="17"/>
      <c r="F21" s="17"/>
      <c r="G21" s="17"/>
      <c r="H21" s="17"/>
      <c r="I21" s="17"/>
      <c r="J21" s="18"/>
      <c r="K21" s="17"/>
    </row>
    <row r="22" spans="2:11" x14ac:dyDescent="0.25">
      <c r="B22" s="12"/>
      <c r="C22" s="71"/>
      <c r="E22" s="17"/>
      <c r="F22" s="17"/>
      <c r="G22" s="17"/>
      <c r="H22" s="17"/>
      <c r="I22" s="17"/>
      <c r="J22" s="18"/>
      <c r="K22" s="17"/>
    </row>
    <row r="23" spans="2:11" x14ac:dyDescent="0.25">
      <c r="B23" s="12"/>
      <c r="C23" s="71"/>
      <c r="E23" s="17"/>
      <c r="F23" s="17"/>
      <c r="G23" s="17"/>
      <c r="H23" s="17"/>
      <c r="I23" s="17"/>
      <c r="J23" s="18"/>
      <c r="K23" s="17"/>
    </row>
    <row r="24" spans="2:11" x14ac:dyDescent="0.25">
      <c r="B24" s="12"/>
      <c r="C24" s="71"/>
      <c r="E24" s="17"/>
      <c r="F24" s="17"/>
      <c r="G24" s="17"/>
      <c r="H24" s="17"/>
      <c r="I24" s="17"/>
      <c r="J24" s="18"/>
      <c r="K24" s="17"/>
    </row>
    <row r="25" spans="2:11" x14ac:dyDescent="0.25">
      <c r="B25" s="12"/>
      <c r="C25" s="71"/>
      <c r="E25" s="17"/>
      <c r="F25" s="17"/>
      <c r="G25" s="17"/>
      <c r="H25" s="17"/>
      <c r="I25" s="17"/>
      <c r="J25" s="18"/>
      <c r="K25" s="17"/>
    </row>
    <row r="26" spans="2:11" x14ac:dyDescent="0.25">
      <c r="B26" s="12"/>
      <c r="C26" s="71"/>
      <c r="E26" s="17"/>
      <c r="F26" s="17"/>
      <c r="G26" s="17"/>
      <c r="H26" s="17"/>
      <c r="I26" s="17"/>
      <c r="J26" s="18"/>
      <c r="K26" s="17"/>
    </row>
    <row r="27" spans="2:11" x14ac:dyDescent="0.25">
      <c r="B27" s="12"/>
      <c r="C27" s="71"/>
      <c r="E27" s="17"/>
      <c r="F27" s="17"/>
      <c r="G27" s="17"/>
      <c r="H27" s="17"/>
      <c r="I27" s="17"/>
      <c r="J27" s="18"/>
      <c r="K27" s="17"/>
    </row>
    <row r="28" spans="2:11" x14ac:dyDescent="0.25">
      <c r="B28" s="12"/>
      <c r="C28" s="71"/>
      <c r="E28" s="17"/>
      <c r="F28" s="17"/>
      <c r="G28" s="17"/>
      <c r="H28" s="17"/>
      <c r="I28" s="17"/>
      <c r="J28" s="18"/>
      <c r="K28" s="17"/>
    </row>
    <row r="29" spans="2:11" x14ac:dyDescent="0.25">
      <c r="B29" s="12"/>
      <c r="J29" s="18"/>
    </row>
    <row r="30" spans="2:11" x14ac:dyDescent="0.25">
      <c r="B30" s="12"/>
      <c r="J30" s="18"/>
    </row>
    <row r="31" spans="2:11" x14ac:dyDescent="0.25">
      <c r="B31" s="12"/>
      <c r="J31" s="18"/>
    </row>
    <row r="32" spans="2:11" x14ac:dyDescent="0.25">
      <c r="B32" s="12"/>
      <c r="J32" s="18"/>
    </row>
  </sheetData>
  <sheetProtection formatRows="0" selectLockedCells="1"/>
  <mergeCells count="3">
    <mergeCell ref="B11:D11"/>
    <mergeCell ref="B2:L2"/>
    <mergeCell ref="C3:D3"/>
  </mergeCells>
  <conditionalFormatting sqref="E4:E10 G4:G10">
    <cfRule type="cellIs" dxfId="462" priority="1553" stopIfTrue="1" operator="lessThanOrEqual">
      <formula>0</formula>
    </cfRule>
  </conditionalFormatting>
  <conditionalFormatting sqref="I4:I7 I9:I10">
    <cfRule type="expression" priority="1487" stopIfTrue="1">
      <formula>ISTEXT($I4)</formula>
    </cfRule>
    <cfRule type="expression" dxfId="461" priority="1489">
      <formula>FIND("Agir",$J4)</formula>
    </cfRule>
    <cfRule type="expression" dxfId="460" priority="1491">
      <formula>FIND("Réagir",$J4)</formula>
    </cfRule>
  </conditionalFormatting>
  <conditionalFormatting sqref="I8">
    <cfRule type="expression" priority="19" stopIfTrue="1">
      <formula>ISTEXT($I8)</formula>
    </cfRule>
    <cfRule type="expression" dxfId="459" priority="20">
      <formula>FIND("Agir",$J8)</formula>
    </cfRule>
    <cfRule type="expression" dxfId="458" priority="21">
      <formula>FIND("Réagir",$J8)</formula>
    </cfRule>
  </conditionalFormatting>
  <conditionalFormatting sqref="J4:J10">
    <cfRule type="containsText" dxfId="457" priority="1" operator="containsText" text="Pérenniser">
      <formula>NOT(ISERROR(SEARCH("Pérenniser",J4)))</formula>
    </cfRule>
    <cfRule type="containsText" dxfId="456" priority="2" operator="containsText" text="Réagir">
      <formula>NOT(ISERROR(SEARCH("Réagir",J4)))</formula>
    </cfRule>
    <cfRule type="containsText" dxfId="455" priority="3" operator="containsText" text="Agir">
      <formula>NOT(ISERROR(SEARCH("Agir",J4)))</formula>
    </cfRule>
    <cfRule type="containsText" dxfId="454" priority="4" operator="containsText" text="Non prioritaire">
      <formula>NOT(ISERROR(SEARCH("Non prioritaire",J4)))</formula>
    </cfRule>
    <cfRule type="containsText" dxfId="453" priority="5" operator="containsText" text="Long terme">
      <formula>NOT(ISERROR(SEARCH("Long terme",J4)))</formula>
    </cfRule>
  </conditionalFormatting>
  <dataValidations count="2">
    <dataValidation type="whole" allowBlank="1" showInputMessage="1" showErrorMessage="1" errorTitle="Évaluation non valide" error="Les valeurs permises de l'évaluation sont de 0 à 10" promptTitle="Évaluation" prompt="Entrer une valeur de 0 à 10" sqref="G4:G10">
      <formula1>0</formula1>
      <formula2>10</formula2>
    </dataValidation>
    <dataValidation type="whole" allowBlank="1" showInputMessage="1" showErrorMessage="1" errorTitle="Pondération invalide" error="Les valeurs permises de la pondération sont 1, 2 ou 3" promptTitle="Pondération" prompt="Entrer 1, 2 ou 3" sqref="E4:E10">
      <formula1>1</formula1>
      <formula2>3</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7</vt:i4>
      </vt:variant>
    </vt:vector>
  </HeadingPairs>
  <TitlesOfParts>
    <vt:vector size="22" baseType="lpstr">
      <vt:lpstr>Logo</vt:lpstr>
      <vt:lpstr>Accueil</vt:lpstr>
      <vt:lpstr>Modalités d'utilisation</vt:lpstr>
      <vt:lpstr>Description du PSPP</vt:lpstr>
      <vt:lpstr>Objectifs et portée d'analyse</vt:lpstr>
      <vt:lpstr>Sociale</vt:lpstr>
      <vt:lpstr>Écologique</vt:lpstr>
      <vt:lpstr>Économique</vt:lpstr>
      <vt:lpstr>Culturelle</vt:lpstr>
      <vt:lpstr>Éthique</vt:lpstr>
      <vt:lpstr>Territoire</vt:lpstr>
      <vt:lpstr>Gouvernance</vt:lpstr>
      <vt:lpstr>Résultats</vt:lpstr>
      <vt:lpstr>Modalités d'interprétation</vt:lpstr>
      <vt:lpstr>Analyse des bonifications</vt:lpstr>
      <vt:lpstr>Sociale!Impression_des_titres</vt:lpstr>
      <vt:lpstr>'Description du PSPP'!Zone_d_impression</vt:lpstr>
      <vt:lpstr>Écologique!Zone_d_impression</vt:lpstr>
      <vt:lpstr>Économique!Zone_d_impression</vt:lpstr>
      <vt:lpstr>Éthique!Zone_d_impression</vt:lpstr>
      <vt:lpstr>Résultats!Zone_d_impression</vt:lpstr>
      <vt:lpstr>Sociale!Zone_d_impression</vt:lpstr>
    </vt:vector>
  </TitlesOfParts>
  <Manager>Chaire de recherche et d'intervention en Éco-Conseil</Manager>
  <Company>Université du Québec à Chicoutimi</Company>
  <LinksUpToDate>false</LinksUpToDate>
  <SharedDoc>false</SharedDoc>
  <HyperlinkBase>http://dsf.uqac.ca/eco-conseil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d'analyse de développement durable simplifiée</dc:title>
  <dc:creator>Olivier Riffon, écoconseiller</dc:creator>
  <cp:keywords>développement durable, éco-conseil</cp:keywords>
  <cp:lastModifiedBy>Nicolas Biron</cp:lastModifiedBy>
  <cp:lastPrinted>2021-03-29T18:37:31Z</cp:lastPrinted>
  <dcterms:created xsi:type="dcterms:W3CDTF">2003-09-14T15:33:23Z</dcterms:created>
  <dcterms:modified xsi:type="dcterms:W3CDTF">2022-03-01T15:15:02Z</dcterms:modified>
</cp:coreProperties>
</file>